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omments/comment1.xml" ContentType="application/vnd.openxmlformats-officedocument.spreadsheetml.comments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현재_통합_문서"/>
  <bookViews>
    <workbookView visibility="visible" minimized="0" showHorizontalScroll="1" showVerticalScroll="1" showSheetTabs="1" xWindow="-108" yWindow="-108" windowWidth="23256" windowHeight="12456" tabRatio="592" firstSheet="5" activeTab="5" autoFilterDateGrouping="1"/>
  </bookViews>
  <sheets>
    <sheet name="2023~2025 Auto fail" sheetId="1" state="hidden" r:id="rId1"/>
    <sheet name="1P(2025 2R 재점검)" sheetId="2" state="hidden" r:id="rId2"/>
    <sheet name="2R_누적본" sheetId="3" state="hidden" r:id="rId3"/>
    <sheet name="2P" sheetId="4" state="hidden" r:id="rId4"/>
    <sheet name="3P" sheetId="5" state="hidden" r:id="rId5"/>
    <sheet name="항목별 점수 ver.1.1" sheetId="6" state="visible" r:id="rId6"/>
    <sheet name="4P" sheetId="7" state="hidden" r:id="rId7"/>
    <sheet name="Fail 매장 History" sheetId="8" state="hidden" r:id="rId8"/>
    <sheet name="팀별점수현황" sheetId="9" state="hidden" r:id="rId9"/>
    <sheet name="StoreDetails_지역장" sheetId="10" state="hidden" r:id="rId10"/>
  </sheets>
  <definedNames>
    <definedName name="마아포">'[1]MOOLAH_Period 정리'!#REF!</definedName>
    <definedName name="마포">'[1]MOOLAH_Period 정리'!#REF!</definedName>
    <definedName name="ㅇㅇ">'[1]MOOLAH_Period 정리'!#REF!</definedName>
    <definedName name="오피">'[1]MOOLAH_Period 정리'!#REF!</definedName>
    <definedName name="마아포" localSheetId="1">'[1]MOOLAH_Period 정리'!#REF!</definedName>
    <definedName name="마포" localSheetId="1">'[1]MOOLAH_Period 정리'!#REF!</definedName>
    <definedName name="ㅇㅇ" localSheetId="1">'[1]MOOLAH_Period 정리'!#REF!</definedName>
    <definedName name="오피" localSheetId="1">'[1]MOOLAH_Period 정리'!#REF!</definedName>
    <definedName name="_xlnm.Print_Area" localSheetId="1">'1P(2025 2R 재점검)'!$A$1:$X$41</definedName>
    <definedName name="마아포" localSheetId="2">'[1]MOOLAH_Period 정리'!#REF!</definedName>
    <definedName name="마포" localSheetId="2">'[1]MOOLAH_Period 정리'!#REF!</definedName>
    <definedName name="ㅇㅇ" localSheetId="2">'[1]MOOLAH_Period 정리'!#REF!</definedName>
    <definedName name="오피" localSheetId="2">'[1]MOOLAH_Period 정리'!#REF!</definedName>
    <definedName name="_xlnm.Print_Area" localSheetId="2">'2R_누적본'!$A$1:$BF$44</definedName>
    <definedName name="마아포" localSheetId="3">'[1]MOOLAH_Period 정리'!#REF!</definedName>
    <definedName name="마포" localSheetId="3">'[1]MOOLAH_Period 정리'!#REF!</definedName>
    <definedName name="ㅇㅇ" localSheetId="3">'[1]MOOLAH_Period 정리'!#REF!</definedName>
    <definedName name="오피" localSheetId="3">'[1]MOOLAH_Period 정리'!#REF!</definedName>
    <definedName name="_xlnm.Print_Area" localSheetId="3">'2P'!$A$1:$X$36</definedName>
    <definedName name="마아포" localSheetId="4">'[1]MOOLAH_Period 정리'!#REF!</definedName>
    <definedName name="마포" localSheetId="4">'[1]MOOLAH_Period 정리'!#REF!</definedName>
    <definedName name="ㅇㅇ" localSheetId="4">'[1]MOOLAH_Period 정리'!#REF!</definedName>
    <definedName name="오피" localSheetId="4">'[1]MOOLAH_Period 정리'!#REF!</definedName>
    <definedName name="_xlnm.Print_Area" localSheetId="4">'3P'!$A$1:$X$37</definedName>
    <definedName name="마아포" localSheetId="6">'[1]MOOLAH_Period 정리'!#REF!</definedName>
    <definedName name="마포" localSheetId="6">'[1]MOOLAH_Period 정리'!#REF!</definedName>
    <definedName name="ㅇㅇ" localSheetId="6">'[1]MOOLAH_Period 정리'!#REF!</definedName>
    <definedName name="오피" localSheetId="6">'[1]MOOLAH_Period 정리'!#REF!</definedName>
    <definedName name="_xlnm.Print_Area" localSheetId="6">'4P'!$A$1:$W$35</definedName>
    <definedName name="_xlnm._FilterDatabase" localSheetId="9" hidden="1">'StoreDetails_지역장'!$C$4:$F$283</definedName>
    <definedName name="_xlnm.Print_Titles" localSheetId="9">'StoreDetails_지역장'!$4:$4</definedName>
    <definedName name="_xlnm.Print_Area" localSheetId="9">'StoreDetails_지역장'!$C$4:$E$252</definedName>
  </definedNames>
  <calcPr calcId="191029" fullCalcOnLoad="1"/>
</workbook>
</file>

<file path=xl/styles.xml><?xml version="1.0" encoding="utf-8"?>
<styleSheet xmlns="http://schemas.openxmlformats.org/spreadsheetml/2006/main">
  <numFmts count="19">
    <numFmt numFmtId="164" formatCode="0.0"/>
    <numFmt numFmtId="165" formatCode="0.00_);[Red]\(0.00\)"/>
    <numFmt numFmtId="166" formatCode="0&quot;P&quot;"/>
    <numFmt numFmtId="167" formatCode="yyyy\/mm\/dd;@"/>
    <numFmt numFmtId="168" formatCode="0&quot;회&quot;"/>
    <numFmt numFmtId="169" formatCode="0.0_);[Red]\(0.0\)"/>
    <numFmt numFmtId="170" formatCode="&quot;불합격&quot;0.0%"/>
    <numFmt numFmtId="171" formatCode="0.0_ "/>
    <numFmt numFmtId="172" formatCode="0.00_ "/>
    <numFmt numFmtId="173" formatCode="General&quot;건&quot;"/>
    <numFmt numFmtId="174" formatCode="0.0%"/>
    <numFmt numFmtId="175" formatCode="General&quot;회&quot;"/>
    <numFmt numFmtId="176" formatCode="mm&quot;월&quot;\ dd&quot;일&quot;"/>
    <numFmt numFmtId="177" formatCode="0_ "/>
    <numFmt numFmtId="178" formatCode="0_);[Red]\(0\)"/>
    <numFmt numFmtId="179" formatCode="[Red][&lt;0]0&quot;일 경과&quot;;[Black][&gt;0]&quot;D-&quot;0;&quot;미제출&quot;"/>
    <numFmt numFmtId="180" formatCode="[Red][&lt;0]0&quot;일 경과&quot;;[Black][&gt;0]&quot;D-&quot;0;&quot;D-0&quot;"/>
    <numFmt numFmtId="181" formatCode="&quot;D-&quot;0"/>
    <numFmt numFmtId="182" formatCode="_-&quot;₩&quot;* #,##0_-;\-&quot;₩&quot;* #,##0_-;_-&quot;₩&quot;* &quot;-&quot;_-;_-@_-"/>
  </numFmts>
  <fonts count="52">
    <font>
      <name val="돋움"/>
      <color rgb="FF000000"/>
      <sz val="11"/>
    </font>
    <font>
      <name val="Microsoft Sans Serif"/>
      <family val="2"/>
      <color rgb="FF000000"/>
      <sz val="10"/>
    </font>
    <font>
      <name val="맑은 고딕"/>
      <charset val="129"/>
      <family val="3"/>
      <color rgb="FF000000"/>
      <sz val="11"/>
    </font>
    <font>
      <name val="맑은 고딕"/>
      <charset val="129"/>
      <family val="3"/>
      <b val="1"/>
      <color rgb="FF000000"/>
      <sz val="10"/>
    </font>
    <font>
      <name val="맑은 고딕"/>
      <charset val="129"/>
      <family val="3"/>
      <b val="1"/>
      <color rgb="FF000000"/>
      <sz val="18"/>
    </font>
    <font>
      <name val="맑은 고딕"/>
      <charset val="129"/>
      <family val="3"/>
      <color rgb="FF000000"/>
      <sz val="10"/>
    </font>
    <font>
      <name val="맑은 고딕"/>
      <charset val="129"/>
      <family val="3"/>
      <b val="1"/>
      <color rgb="FF000000"/>
      <sz val="11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color rgb="FFFF0000"/>
      <sz val="11"/>
    </font>
    <font>
      <name val="맑은 고딕"/>
      <charset val="129"/>
      <family val="3"/>
      <b val="1"/>
      <color rgb="FF000000"/>
      <sz val="16"/>
    </font>
    <font>
      <name val="페이퍼로지 6 SemiBold"/>
      <charset val="129"/>
      <family val="3"/>
      <b val="1"/>
      <color rgb="FF000000"/>
      <sz val="10"/>
    </font>
    <font>
      <name val="페이퍼로지 6 SemiBold"/>
      <charset val="129"/>
      <family val="3"/>
      <color rgb="FF000000"/>
      <sz val="11"/>
    </font>
    <font>
      <name val="페이퍼로지 6 SemiBold"/>
      <charset val="129"/>
      <family val="3"/>
      <color rgb="FF000000"/>
      <sz val="10"/>
    </font>
    <font>
      <name val="페이퍼로지 6 SemiBold"/>
      <charset val="129"/>
      <family val="3"/>
      <b val="1"/>
      <color rgb="FF000000"/>
      <sz val="11"/>
    </font>
    <font>
      <name val="페이퍼로지 6 SemiBold"/>
      <charset val="129"/>
      <family val="3"/>
      <b val="1"/>
      <color rgb="FFFFFFFF"/>
      <sz val="10"/>
    </font>
    <font>
      <name val="페이퍼로지 6 SemiBold"/>
      <charset val="129"/>
      <family val="3"/>
      <b val="1"/>
      <color rgb="FFFFFFFF"/>
      <sz val="9"/>
    </font>
    <font>
      <name val="페이퍼로지 6 SemiBold"/>
      <charset val="129"/>
      <family val="3"/>
      <color rgb="FF000000"/>
      <sz val="9"/>
    </font>
    <font>
      <name val="페이퍼로지 6 SemiBold"/>
      <charset val="129"/>
      <family val="3"/>
      <b val="1"/>
      <color rgb="FFFF0000"/>
      <sz val="9"/>
    </font>
    <font>
      <name val="페이퍼로지 6 SemiBold"/>
      <charset val="129"/>
      <family val="3"/>
      <color rgb="FFFF0000"/>
      <sz val="11"/>
    </font>
    <font>
      <name val="페이퍼로지 5 Medium"/>
      <charset val="129"/>
      <family val="3"/>
      <color rgb="FF000000"/>
      <sz val="11"/>
    </font>
    <font>
      <name val="Tahoma"/>
      <family val="2"/>
      <b val="1"/>
      <color rgb="FF000000"/>
      <sz val="9"/>
    </font>
    <font>
      <name val="돋움"/>
      <charset val="129"/>
      <family val="3"/>
      <b val="1"/>
      <color rgb="FF000000"/>
      <sz val="9"/>
    </font>
    <font>
      <name val="돋움"/>
      <charset val="129"/>
      <family val="3"/>
      <color rgb="FF000000"/>
      <sz val="11"/>
    </font>
    <font>
      <name val="돋움"/>
      <charset val="129"/>
      <family val="3"/>
      <sz val="8"/>
    </font>
    <font>
      <name val="페이퍼로지 6 SemiBold"/>
      <charset val="129"/>
      <family val="3"/>
      <color rgb="FFFF0000"/>
      <sz val="10"/>
    </font>
    <font>
      <name val="페이퍼로지 6 SemiBold"/>
      <charset val="129"/>
      <family val="3"/>
      <sz val="10"/>
    </font>
    <font>
      <name val="페이퍼로지 5 Medium"/>
      <charset val="129"/>
      <family val="3"/>
      <b val="1"/>
      <color rgb="FF000000"/>
      <sz val="11"/>
    </font>
    <font>
      <name val="Segoe UI Symbol"/>
      <family val="1"/>
      <b val="1"/>
      <color rgb="FF000000"/>
      <sz val="10"/>
    </font>
    <font>
      <name val="페이퍼로지 6 SemiBold"/>
      <charset val="129"/>
      <family val="1"/>
      <b val="1"/>
      <color rgb="FF000000"/>
      <sz val="10"/>
    </font>
    <font>
      <name val="맑은 고딕"/>
      <charset val="129"/>
      <family val="3"/>
      <sz val="10"/>
      <scheme val="major"/>
    </font>
    <font>
      <name val="맑은 고딕"/>
      <charset val="129"/>
      <family val="3"/>
      <color theme="1"/>
      <sz val="10"/>
      <scheme val="major"/>
    </font>
    <font>
      <name val="맑은 고딕"/>
      <charset val="129"/>
      <family val="3"/>
      <sz val="11"/>
      <scheme val="major"/>
    </font>
    <font>
      <name val="페이퍼로지 6 SemiBold"/>
      <charset val="129"/>
      <family val="3"/>
      <color theme="1"/>
      <sz val="9"/>
    </font>
    <font>
      <name val="페이퍼로지 6 SemiBold"/>
      <charset val="129"/>
      <family val="3"/>
      <color theme="1"/>
      <sz val="10"/>
    </font>
    <font>
      <name val="페이퍼로지 5 Medium"/>
      <charset val="129"/>
      <family val="3"/>
      <b val="1"/>
      <color rgb="FF000000"/>
      <sz val="10"/>
    </font>
    <font>
      <name val="페이퍼로지 5 Medium"/>
      <charset val="129"/>
      <family val="3"/>
      <b val="1"/>
      <color rgb="FFFFFFFF"/>
      <sz val="10"/>
    </font>
    <font>
      <name val="페이퍼로지 5 Medium"/>
      <charset val="129"/>
      <family val="3"/>
      <color rgb="FF000000"/>
      <sz val="10"/>
    </font>
    <font>
      <name val="페이퍼로지 5 Medium"/>
      <charset val="129"/>
      <family val="3"/>
      <b val="1"/>
      <color rgb="FFFF0000"/>
      <sz val="10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  <scheme val="minor"/>
    </font>
    <font>
      <name val="페이퍼로지 5 Medium"/>
      <charset val="129"/>
      <family val="3"/>
      <b val="1"/>
      <color rgb="FF0000FF"/>
      <sz val="10"/>
    </font>
    <font>
      <name val="페이퍼로지 5 Medium"/>
      <charset val="129"/>
      <family val="3"/>
      <b val="1"/>
      <color rgb="FF000000"/>
      <sz val="9"/>
    </font>
    <font>
      <name val="페이퍼로지 5 Medium"/>
      <charset val="129"/>
      <family val="3"/>
      <sz val="10"/>
    </font>
    <font>
      <name val="페이퍼로지 5 Medium"/>
      <charset val="129"/>
      <family val="3"/>
      <b val="1"/>
      <color rgb="FFFF0000"/>
      <sz val="8"/>
    </font>
    <font>
      <name val="맑은 고딕"/>
      <charset val="129"/>
      <family val="3"/>
      <sz val="8"/>
      <scheme val="minor"/>
    </font>
    <font>
      <name val="페이퍼로지 5 Medium"/>
      <charset val="129"/>
      <family val="3"/>
      <b val="1"/>
      <color theme="0"/>
      <sz val="11"/>
    </font>
    <font>
      <name val="페이퍼로지 5 Medium"/>
      <charset val="129"/>
      <family val="3"/>
      <b val="1"/>
      <sz val="10"/>
    </font>
    <font>
      <name val="바탕"/>
      <charset val="129"/>
      <family val="1"/>
      <b val="1"/>
      <color rgb="FF000000"/>
      <sz val="10"/>
    </font>
    <font>
      <name val="맑은 고딕"/>
      <charset val="129"/>
      <family val="2"/>
      <sz val="8"/>
      <scheme val="minor"/>
    </font>
    <font>
      <name val="페이퍼로지 5 Medium"/>
      <charset val="129"/>
      <family val="3"/>
      <color theme="1"/>
      <sz val="10"/>
    </font>
    <font>
      <name val="페이퍼로지 5 Medium"/>
      <charset val="129"/>
      <family val="3"/>
      <color rgb="FFFF0000"/>
      <sz val="10"/>
    </font>
    <font>
      <name val="Tahoma"/>
      <family val="2"/>
      <b val="1"/>
      <color indexed="81"/>
      <sz val="9"/>
    </font>
  </fonts>
  <fills count="2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2C5D2A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FEB0C"/>
        <bgColor indexed="64"/>
      </patternFill>
    </fill>
    <fill>
      <patternFill patternType="solid">
        <fgColor rgb="FF17375E"/>
        <bgColor indexed="64"/>
      </patternFill>
    </fill>
    <fill>
      <patternFill patternType="solid">
        <fgColor rgb="FF9537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"/>
        <bgColor indexed="64"/>
      </patternFill>
    </fill>
  </fills>
  <borders count="119">
    <border>
      <left/>
      <right/>
      <top/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dashed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auto="1"/>
      </bottom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 applyAlignment="1">
      <alignment vertical="center"/>
    </xf>
    <xf numFmtId="9" fontId="22" fillId="0" borderId="0" applyAlignment="1">
      <alignment vertical="center"/>
    </xf>
    <xf numFmtId="0" fontId="1" fillId="0" borderId="0" applyAlignment="1">
      <alignment vertical="center"/>
    </xf>
    <xf numFmtId="0" fontId="2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9" fontId="22" fillId="0" borderId="0" applyAlignment="1">
      <alignment vertical="center"/>
    </xf>
    <xf numFmtId="0" fontId="2" fillId="0" borderId="0" applyAlignment="1">
      <alignment vertical="center"/>
    </xf>
    <xf numFmtId="0" fontId="22" fillId="0" borderId="0" applyAlignment="1">
      <alignment vertical="center"/>
    </xf>
    <xf numFmtId="0" fontId="22" fillId="0" borderId="0" applyAlignment="1">
      <alignment vertical="center"/>
    </xf>
  </cellStyleXfs>
  <cellXfs count="635">
    <xf numFmtId="0" fontId="0" fillId="0" borderId="0" applyAlignment="1" pivotButton="0" quotePrefix="0" xfId="0">
      <alignment vertical="center"/>
    </xf>
    <xf numFmtId="0" fontId="4" fillId="0" borderId="0" applyAlignment="1" pivotButton="0" quotePrefix="0" xfId="2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5" fillId="0" borderId="0" applyAlignment="1" pivotButton="0" quotePrefix="0" xfId="2">
      <alignment horizontal="center" vertical="center"/>
    </xf>
    <xf numFmtId="14" fontId="2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/>
    </xf>
    <xf numFmtId="0" fontId="5" fillId="0" borderId="5" applyAlignment="1" pivotButton="0" quotePrefix="0" xfId="0">
      <alignment horizontal="center" vertical="center"/>
    </xf>
    <xf numFmtId="0" fontId="6" fillId="3" borderId="5" applyAlignment="1" pivotButton="0" quotePrefix="0" xfId="0">
      <alignment horizontal="center" vertical="center"/>
    </xf>
    <xf numFmtId="0" fontId="7" fillId="4" borderId="5" applyAlignment="1" pivotButton="0" quotePrefix="0" xfId="0">
      <alignment horizontal="center" vertical="center"/>
    </xf>
    <xf numFmtId="0" fontId="3" fillId="2" borderId="3" applyAlignment="1" pivotButton="0" quotePrefix="0" xfId="2">
      <alignment horizontal="center" vertical="center"/>
    </xf>
    <xf numFmtId="0" fontId="3" fillId="2" borderId="3" applyAlignment="1" pivotButton="0" quotePrefix="0" xfId="2">
      <alignment horizontal="center" vertical="center" wrapText="1"/>
    </xf>
    <xf numFmtId="0" fontId="2" fillId="0" borderId="5" applyAlignment="1" pivotButton="0" quotePrefix="0" xfId="0">
      <alignment horizontal="center" vertical="center"/>
    </xf>
    <xf numFmtId="9" fontId="2" fillId="0" borderId="5" applyAlignment="1" pivotButton="0" quotePrefix="0" xfId="1">
      <alignment horizontal="center" vertical="center"/>
    </xf>
    <xf numFmtId="164" fontId="2" fillId="0" borderId="5" applyAlignment="1" pivotButton="0" quotePrefix="0" xfId="0">
      <alignment horizontal="center" vertical="center"/>
    </xf>
    <xf numFmtId="0" fontId="6" fillId="0" borderId="0" applyAlignment="1" pivotButton="0" quotePrefix="0" xfId="0">
      <alignment vertical="center"/>
    </xf>
    <xf numFmtId="165" fontId="2" fillId="0" borderId="5" applyAlignment="1" pivotButton="0" quotePrefix="0" xfId="1">
      <alignment horizontal="center" vertical="center"/>
    </xf>
    <xf numFmtId="0" fontId="2" fillId="0" borderId="5" applyAlignment="1" pivotButton="0" quotePrefix="0" xfId="6">
      <alignment horizontal="center" vertical="center"/>
    </xf>
    <xf numFmtId="0" fontId="6" fillId="9" borderId="5" applyAlignment="1" pivotButton="0" quotePrefix="0" xfId="0">
      <alignment horizontal="center" vertical="center" wrapText="1" readingOrder="1"/>
    </xf>
    <xf numFmtId="0" fontId="6" fillId="15" borderId="5" applyAlignment="1" pivotButton="0" quotePrefix="0" xfId="0">
      <alignment horizontal="center" vertical="center" wrapText="1" readingOrder="1"/>
    </xf>
    <xf numFmtId="0" fontId="2" fillId="0" borderId="15" applyAlignment="1" pivotButton="0" quotePrefix="0" xfId="0">
      <alignment horizontal="center" vertical="center"/>
    </xf>
    <xf numFmtId="0" fontId="6" fillId="15" borderId="7" applyAlignment="1" pivotButton="0" quotePrefix="0" xfId="0">
      <alignment horizontal="center" vertical="center" wrapText="1" readingOrder="1"/>
    </xf>
    <xf numFmtId="0" fontId="9" fillId="0" borderId="0" applyAlignment="1" pivotButton="0" quotePrefix="0" xfId="0">
      <alignment vertical="center"/>
    </xf>
    <xf numFmtId="0" fontId="6" fillId="9" borderId="23" applyAlignment="1" pivotButton="0" quotePrefix="0" xfId="0">
      <alignment horizontal="center" vertical="center" wrapText="1" readingOrder="1"/>
    </xf>
    <xf numFmtId="0" fontId="6" fillId="16" borderId="27" applyAlignment="1" pivotButton="0" quotePrefix="0" xfId="0">
      <alignment horizontal="center" vertical="center" wrapText="1" readingOrder="1"/>
    </xf>
    <xf numFmtId="2" fontId="2" fillId="10" borderId="70" applyAlignment="1" pivotButton="0" quotePrefix="0" xfId="0">
      <alignment horizontal="center" vertical="center"/>
    </xf>
    <xf numFmtId="2" fontId="2" fillId="10" borderId="71" applyAlignment="1" pivotButton="0" quotePrefix="0" xfId="0">
      <alignment horizontal="center" vertical="center"/>
    </xf>
    <xf numFmtId="0" fontId="2" fillId="10" borderId="15" applyAlignment="1" pivotButton="0" quotePrefix="0" xfId="0">
      <alignment horizontal="center" vertical="center"/>
    </xf>
    <xf numFmtId="0" fontId="2" fillId="10" borderId="72" applyAlignment="1" pivotButton="0" quotePrefix="0" xfId="0">
      <alignment horizontal="center" vertical="center"/>
    </xf>
    <xf numFmtId="2" fontId="2" fillId="10" borderId="61" applyAlignment="1" pivotButton="0" quotePrefix="0" xfId="0">
      <alignment horizontal="center" vertical="center"/>
    </xf>
    <xf numFmtId="0" fontId="6" fillId="3" borderId="5" applyAlignment="1" pivotButton="0" quotePrefix="0" xfId="0">
      <alignment vertical="center"/>
    </xf>
    <xf numFmtId="14" fontId="2" fillId="10" borderId="5" applyAlignment="1" pivotButton="0" quotePrefix="0" xfId="0">
      <alignment horizontal="center" vertical="center"/>
    </xf>
    <xf numFmtId="1" fontId="2" fillId="10" borderId="5" applyAlignment="1" pivotButton="0" quotePrefix="0" xfId="0">
      <alignment horizontal="center" vertical="center"/>
    </xf>
    <xf numFmtId="0" fontId="2" fillId="10" borderId="5" applyAlignment="1" pivotButton="0" quotePrefix="0" xfId="0">
      <alignment horizontal="center" vertical="center"/>
    </xf>
    <xf numFmtId="165" fontId="2" fillId="10" borderId="73" applyAlignment="1" pivotButton="0" quotePrefix="0" xfId="1">
      <alignment horizontal="center" vertical="center"/>
    </xf>
    <xf numFmtId="165" fontId="8" fillId="10" borderId="31" applyAlignment="1" pivotButton="0" quotePrefix="0" xfId="1">
      <alignment horizontal="center" vertical="center"/>
    </xf>
    <xf numFmtId="2" fontId="2" fillId="10" borderId="46" applyAlignment="1" pivotButton="0" quotePrefix="0" xfId="0">
      <alignment horizontal="center" vertical="center"/>
    </xf>
    <xf numFmtId="2" fontId="2" fillId="10" borderId="74" applyAlignment="1" pivotButton="0" quotePrefix="0" xfId="0">
      <alignment horizontal="center" vertical="center"/>
    </xf>
    <xf numFmtId="2" fontId="2" fillId="10" borderId="35" applyAlignment="1" pivotButton="0" quotePrefix="0" xfId="0">
      <alignment horizontal="center" vertical="center"/>
    </xf>
    <xf numFmtId="0" fontId="2" fillId="10" borderId="25" applyAlignment="1" pivotButton="0" quotePrefix="0" xfId="0">
      <alignment horizontal="center" vertical="center"/>
    </xf>
    <xf numFmtId="0" fontId="2" fillId="10" borderId="75" applyAlignment="1" pivotButton="0" quotePrefix="0" xfId="0">
      <alignment horizontal="center" vertical="center"/>
    </xf>
    <xf numFmtId="0" fontId="0" fillId="10" borderId="75" applyAlignment="1" pivotButton="0" quotePrefix="0" xfId="0">
      <alignment vertical="center"/>
    </xf>
    <xf numFmtId="0" fontId="0" fillId="10" borderId="25" applyAlignment="1" pivotButton="0" quotePrefix="0" xfId="0">
      <alignment vertical="center"/>
    </xf>
    <xf numFmtId="165" fontId="2" fillId="10" borderId="32" applyAlignment="1" pivotButton="0" quotePrefix="0" xfId="1">
      <alignment horizontal="center" vertical="center"/>
    </xf>
    <xf numFmtId="165" fontId="8" fillId="10" borderId="3" applyAlignment="1" pivotButton="0" quotePrefix="0" xfId="1">
      <alignment horizontal="center" vertical="center"/>
    </xf>
    <xf numFmtId="2" fontId="2" fillId="10" borderId="47" applyAlignment="1" pivotButton="0" quotePrefix="0" xfId="0">
      <alignment horizontal="center" vertical="center"/>
    </xf>
    <xf numFmtId="2" fontId="2" fillId="10" borderId="76" applyAlignment="1" pivotButton="0" quotePrefix="0" xfId="0">
      <alignment horizontal="center" vertical="center"/>
    </xf>
    <xf numFmtId="2" fontId="2" fillId="10" borderId="37" applyAlignment="1" pivotButton="0" quotePrefix="0" xfId="0">
      <alignment horizontal="center" vertical="center"/>
    </xf>
    <xf numFmtId="0" fontId="2" fillId="10" borderId="19" applyAlignment="1" pivotButton="0" quotePrefix="0" xfId="0">
      <alignment horizontal="center" vertical="center"/>
    </xf>
    <xf numFmtId="0" fontId="2" fillId="10" borderId="69" applyAlignment="1" pivotButton="0" quotePrefix="0" xfId="0">
      <alignment horizontal="center" vertical="center"/>
    </xf>
    <xf numFmtId="0" fontId="0" fillId="10" borderId="69" applyAlignment="1" pivotButton="0" quotePrefix="0" xfId="0">
      <alignment vertical="center"/>
    </xf>
    <xf numFmtId="0" fontId="0" fillId="10" borderId="19" applyAlignment="1" pivotButton="0" quotePrefix="0" xfId="0">
      <alignment vertical="center"/>
    </xf>
    <xf numFmtId="0" fontId="2" fillId="10" borderId="76" applyAlignment="1" pivotButton="0" quotePrefix="0" xfId="0">
      <alignment horizontal="center" vertical="center"/>
    </xf>
    <xf numFmtId="2" fontId="8" fillId="10" borderId="37" applyAlignment="1" pivotButton="0" quotePrefix="0" xfId="0">
      <alignment horizontal="center" vertical="center"/>
    </xf>
    <xf numFmtId="165" fontId="2" fillId="10" borderId="48" applyAlignment="1" pivotButton="0" quotePrefix="0" xfId="1">
      <alignment horizontal="center" vertical="center"/>
    </xf>
    <xf numFmtId="165" fontId="8" fillId="10" borderId="49" applyAlignment="1" pivotButton="0" quotePrefix="0" xfId="1">
      <alignment horizontal="center" vertical="center"/>
    </xf>
    <xf numFmtId="2" fontId="2" fillId="10" borderId="50" applyAlignment="1" pivotButton="0" quotePrefix="0" xfId="0">
      <alignment horizontal="center" vertical="center"/>
    </xf>
    <xf numFmtId="2" fontId="2" fillId="10" borderId="77" applyAlignment="1" pivotButton="0" quotePrefix="0" xfId="0">
      <alignment horizontal="center" vertical="center"/>
    </xf>
    <xf numFmtId="2" fontId="2" fillId="10" borderId="78" applyAlignment="1" pivotButton="0" quotePrefix="0" xfId="0">
      <alignment horizontal="center" vertical="center"/>
    </xf>
    <xf numFmtId="0" fontId="2" fillId="10" borderId="26" applyAlignment="1" pivotButton="0" quotePrefix="0" xfId="0">
      <alignment horizontal="center" vertical="center"/>
    </xf>
    <xf numFmtId="0" fontId="2" fillId="10" borderId="79" applyAlignment="1" pivotButton="0" quotePrefix="0" xfId="0">
      <alignment horizontal="center" vertical="center"/>
    </xf>
    <xf numFmtId="0" fontId="0" fillId="10" borderId="79" applyAlignment="1" pivotButton="0" quotePrefix="0" xfId="0">
      <alignment vertical="center"/>
    </xf>
    <xf numFmtId="0" fontId="0" fillId="10" borderId="26" applyAlignment="1" pivotButton="0" quotePrefix="0" xfId="0">
      <alignment vertical="center"/>
    </xf>
    <xf numFmtId="14" fontId="2" fillId="10" borderId="15" applyAlignment="1" pivotButton="0" quotePrefix="0" xfId="0">
      <alignment horizontal="center" vertical="center"/>
    </xf>
    <xf numFmtId="1" fontId="2" fillId="10" borderId="15" applyAlignment="1" pivotButton="0" quotePrefix="0" xfId="0">
      <alignment horizontal="center" vertical="center"/>
    </xf>
    <xf numFmtId="165" fontId="2" fillId="10" borderId="59" applyAlignment="1" pivotButton="0" quotePrefix="0" xfId="1">
      <alignment horizontal="center" vertical="center"/>
    </xf>
    <xf numFmtId="165" fontId="8" fillId="10" borderId="33" applyAlignment="1" pivotButton="0" quotePrefix="0" xfId="1">
      <alignment horizontal="center" vertical="center"/>
    </xf>
    <xf numFmtId="2" fontId="2" fillId="10" borderId="36" applyAlignment="1" pivotButton="0" quotePrefix="0" xfId="0">
      <alignment horizontal="center" vertical="center"/>
    </xf>
    <xf numFmtId="2" fontId="2" fillId="10" borderId="30" applyAlignment="1" pivotButton="0" quotePrefix="0" xfId="0">
      <alignment horizontal="center" vertical="center"/>
    </xf>
    <xf numFmtId="0" fontId="2" fillId="10" borderId="30" applyAlignment="1" pivotButton="0" quotePrefix="0" xfId="0">
      <alignment horizontal="center" vertical="center"/>
    </xf>
    <xf numFmtId="2" fontId="8" fillId="10" borderId="46" applyAlignment="1" pivotButton="0" quotePrefix="0" xfId="0">
      <alignment horizontal="center" vertical="center"/>
    </xf>
    <xf numFmtId="0" fontId="2" fillId="10" borderId="80" applyAlignment="1" pivotButton="0" quotePrefix="0" xfId="0">
      <alignment horizontal="center" vertical="center"/>
    </xf>
    <xf numFmtId="0" fontId="0" fillId="10" borderId="80" applyAlignment="1" pivotButton="0" quotePrefix="0" xfId="0">
      <alignment vertical="center"/>
    </xf>
    <xf numFmtId="0" fontId="0" fillId="10" borderId="28" applyAlignment="1" pivotButton="0" quotePrefix="0" xfId="0">
      <alignment vertical="center"/>
    </xf>
    <xf numFmtId="165" fontId="8" fillId="10" borderId="38" applyAlignment="1" pivotButton="0" quotePrefix="0" xfId="1">
      <alignment horizontal="center" vertical="center"/>
    </xf>
    <xf numFmtId="2" fontId="2" fillId="10" borderId="39" applyAlignment="1" pivotButton="0" quotePrefix="0" xfId="0">
      <alignment horizontal="center" vertical="center"/>
    </xf>
    <xf numFmtId="2" fontId="2" fillId="10" borderId="40" applyAlignment="1" pivotButton="0" quotePrefix="0" xfId="0">
      <alignment horizontal="center" vertical="center"/>
    </xf>
    <xf numFmtId="2" fontId="8" fillId="10" borderId="62" applyAlignment="1" pivotButton="0" quotePrefix="0" xfId="0">
      <alignment horizontal="center" vertical="center"/>
    </xf>
    <xf numFmtId="0" fontId="2" fillId="10" borderId="29" applyAlignment="1" pivotButton="0" quotePrefix="0" xfId="0">
      <alignment horizontal="center" vertical="center"/>
    </xf>
    <xf numFmtId="0" fontId="2" fillId="10" borderId="63" applyAlignment="1" pivotButton="0" quotePrefix="0" xfId="0">
      <alignment horizontal="center" vertical="center"/>
    </xf>
    <xf numFmtId="165" fontId="8" fillId="10" borderId="32" applyAlignment="1" pivotButton="0" quotePrefix="0" xfId="1">
      <alignment horizontal="center" vertical="center"/>
    </xf>
    <xf numFmtId="2" fontId="2" fillId="10" borderId="32" applyAlignment="1" pivotButton="0" quotePrefix="0" xfId="0">
      <alignment horizontal="center" vertical="center"/>
    </xf>
    <xf numFmtId="0" fontId="2" fillId="10" borderId="32" applyAlignment="1" pivotButton="0" quotePrefix="0" xfId="0">
      <alignment horizontal="center" vertical="center"/>
    </xf>
    <xf numFmtId="2" fontId="8" fillId="10" borderId="47" applyAlignment="1" pivotButton="0" quotePrefix="0" xfId="0">
      <alignment horizontal="center" vertical="center"/>
    </xf>
    <xf numFmtId="2" fontId="2" fillId="10" borderId="59" applyAlignment="1" pivotButton="0" quotePrefix="0" xfId="0">
      <alignment horizontal="center" vertical="center"/>
    </xf>
    <xf numFmtId="2" fontId="2" fillId="10" borderId="81" applyAlignment="1" pivotButton="0" quotePrefix="0" xfId="0">
      <alignment horizontal="center" vertical="center"/>
    </xf>
    <xf numFmtId="0" fontId="2" fillId="10" borderId="28" applyAlignment="1" pivotButton="0" quotePrefix="0" xfId="0">
      <alignment horizontal="center" vertical="center"/>
    </xf>
    <xf numFmtId="165" fontId="8" fillId="10" borderId="82" applyAlignment="1" pivotButton="0" quotePrefix="0" xfId="1">
      <alignment horizontal="center" vertical="center"/>
    </xf>
    <xf numFmtId="2" fontId="2" fillId="10" borderId="83" applyAlignment="1" pivotButton="0" quotePrefix="0" xfId="0">
      <alignment horizontal="center" vertical="center"/>
    </xf>
    <xf numFmtId="165" fontId="8" fillId="10" borderId="34" applyAlignment="1" pivotButton="0" quotePrefix="0" xfId="1">
      <alignment horizontal="center" vertical="center"/>
    </xf>
    <xf numFmtId="2" fontId="2" fillId="10" borderId="84" applyAlignment="1" pivotButton="0" quotePrefix="0" xfId="0">
      <alignment horizontal="center" vertical="center"/>
    </xf>
    <xf numFmtId="2" fontId="8" fillId="10" borderId="64" applyAlignment="1" pivotButton="0" quotePrefix="0" xfId="0">
      <alignment horizontal="center" vertical="center"/>
    </xf>
    <xf numFmtId="2" fontId="2" fillId="10" borderId="64" applyAlignment="1" pivotButton="0" quotePrefix="0" xfId="0">
      <alignment horizontal="center" vertical="center"/>
    </xf>
    <xf numFmtId="0" fontId="2" fillId="10" borderId="23" applyAlignment="1" pivotButton="0" quotePrefix="0" xfId="0">
      <alignment horizontal="center" vertical="center"/>
    </xf>
    <xf numFmtId="0" fontId="2" fillId="10" borderId="11" applyAlignment="1" pivotButton="0" quotePrefix="0" xfId="0">
      <alignment horizontal="center" vertical="center"/>
    </xf>
    <xf numFmtId="0" fontId="0" fillId="10" borderId="63" applyAlignment="1" pivotButton="0" quotePrefix="0" xfId="0">
      <alignment vertical="center"/>
    </xf>
    <xf numFmtId="0" fontId="0" fillId="10" borderId="29" applyAlignment="1" pivotButton="0" quotePrefix="0" xfId="0">
      <alignment vertical="center"/>
    </xf>
    <xf numFmtId="0" fontId="2" fillId="10" borderId="37" applyAlignment="1" pivotButton="0" quotePrefix="0" xfId="0">
      <alignment horizontal="center" vertical="center"/>
    </xf>
    <xf numFmtId="0" fontId="2" fillId="10" borderId="47" applyAlignment="1" pivotButton="0" quotePrefix="0" xfId="0">
      <alignment horizontal="center" vertical="center"/>
    </xf>
    <xf numFmtId="0" fontId="2" fillId="10" borderId="60" applyAlignment="1" pivotButton="0" quotePrefix="0" xfId="0">
      <alignment horizontal="center" vertical="center"/>
    </xf>
    <xf numFmtId="166" fontId="10" fillId="0" borderId="0" applyAlignment="1" pivotButton="0" quotePrefix="0" xfId="0">
      <alignment horizontal="left" vertical="center"/>
    </xf>
    <xf numFmtId="0" fontId="10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165" fontId="10" fillId="0" borderId="45" applyAlignment="1" pivotButton="0" quotePrefix="0" xfId="0">
      <alignment horizontal="center" vertical="center"/>
    </xf>
    <xf numFmtId="167" fontId="12" fillId="0" borderId="0" applyAlignment="1" pivotButton="0" quotePrefix="0" xfId="2">
      <alignment horizontal="center" vertical="center"/>
    </xf>
    <xf numFmtId="0" fontId="12" fillId="0" borderId="0" applyAlignment="1" pivotButton="0" quotePrefix="0" xfId="2">
      <alignment horizontal="center" vertical="center"/>
    </xf>
    <xf numFmtId="2" fontId="12" fillId="0" borderId="0" applyAlignment="1" pivotButton="0" quotePrefix="0" xfId="1">
      <alignment horizontal="center" vertical="center"/>
    </xf>
    <xf numFmtId="0" fontId="13" fillId="14" borderId="0" applyAlignment="1" pivotButton="0" quotePrefix="0" xfId="0">
      <alignment vertical="center"/>
    </xf>
    <xf numFmtId="0" fontId="14" fillId="13" borderId="5" applyAlignment="1" pivotButton="0" quotePrefix="0" xfId="0">
      <alignment horizontal="center" vertical="center"/>
    </xf>
    <xf numFmtId="0" fontId="15" fillId="13" borderId="5" applyAlignment="1" pivotButton="0" quotePrefix="0" xfId="0">
      <alignment horizontal="center" vertical="center" wrapText="1" readingOrder="1"/>
    </xf>
    <xf numFmtId="0" fontId="15" fillId="13" borderId="5" applyAlignment="1" pivotButton="0" quotePrefix="0" xfId="0">
      <alignment horizontal="center" vertical="center" readingOrder="1"/>
    </xf>
    <xf numFmtId="0" fontId="12" fillId="0" borderId="5" applyAlignment="1" pivotButton="0" quotePrefix="0" xfId="0">
      <alignment horizontal="center" vertical="center"/>
    </xf>
    <xf numFmtId="168" fontId="12" fillId="0" borderId="5" applyAlignment="1" pivotButton="0" quotePrefix="0" xfId="0">
      <alignment horizontal="center" vertical="center"/>
    </xf>
    <xf numFmtId="1" fontId="12" fillId="0" borderId="5" applyAlignment="1" pivotButton="0" quotePrefix="0" xfId="0">
      <alignment horizontal="center" vertical="center"/>
    </xf>
    <xf numFmtId="169" fontId="12" fillId="0" borderId="5" applyAlignment="1" pivotButton="0" quotePrefix="0" xfId="0">
      <alignment horizontal="center" vertical="center"/>
    </xf>
    <xf numFmtId="9" fontId="11" fillId="0" borderId="0" applyAlignment="1" pivotButton="0" quotePrefix="0" xfId="1">
      <alignment vertical="center"/>
    </xf>
    <xf numFmtId="0" fontId="14" fillId="13" borderId="5" applyAlignment="1" pivotButton="0" quotePrefix="0" xfId="0">
      <alignment horizontal="center" vertical="center" wrapText="1" readingOrder="1"/>
    </xf>
    <xf numFmtId="0" fontId="14" fillId="13" borderId="5" applyAlignment="1" pivotButton="0" quotePrefix="0" xfId="0">
      <alignment horizontal="center" vertical="center" readingOrder="1"/>
    </xf>
    <xf numFmtId="0" fontId="12" fillId="7" borderId="5" applyAlignment="1" pivotButton="0" quotePrefix="0" xfId="0">
      <alignment horizontal="center" vertical="center"/>
    </xf>
    <xf numFmtId="0" fontId="12" fillId="8" borderId="5" applyAlignment="1" pivotButton="0" quotePrefix="0" xfId="0">
      <alignment horizontal="center" vertical="center"/>
    </xf>
    <xf numFmtId="0" fontId="12" fillId="9" borderId="5" applyAlignment="1" pivotButton="0" quotePrefix="0" xfId="0">
      <alignment horizontal="center" vertical="center"/>
    </xf>
    <xf numFmtId="170" fontId="17" fillId="0" borderId="5" applyAlignment="1" pivotButton="0" quotePrefix="0" xfId="1">
      <alignment horizontal="center" vertical="center"/>
    </xf>
    <xf numFmtId="168" fontId="12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vertical="center"/>
    </xf>
    <xf numFmtId="9" fontId="12" fillId="0" borderId="0" applyAlignment="1" pivotButton="0" quotePrefix="0" xfId="1">
      <alignment horizontal="right" vertical="center"/>
    </xf>
    <xf numFmtId="0" fontId="14" fillId="0" borderId="0" applyAlignment="1" pivotButton="0" quotePrefix="0" xfId="0">
      <alignment horizontal="center" vertical="center"/>
    </xf>
    <xf numFmtId="0" fontId="10" fillId="0" borderId="0" applyAlignment="1" pivotButton="0" quotePrefix="0" xfId="0">
      <alignment horizontal="center" vertical="center"/>
    </xf>
    <xf numFmtId="171" fontId="12" fillId="0" borderId="5" applyAlignment="1" pivotButton="0" quotePrefix="1" xfId="0">
      <alignment horizontal="center" vertical="center"/>
    </xf>
    <xf numFmtId="0" fontId="12" fillId="7" borderId="27" applyAlignment="1" pivotButton="0" quotePrefix="0" xfId="0">
      <alignment horizontal="center" vertical="center"/>
    </xf>
    <xf numFmtId="2" fontId="12" fillId="3" borderId="5" applyAlignment="1" pivotButton="0" quotePrefix="0" xfId="0">
      <alignment horizontal="center" vertical="center"/>
    </xf>
    <xf numFmtId="164" fontId="12" fillId="0" borderId="5" applyAlignment="1" pivotButton="0" quotePrefix="0" xfId="0">
      <alignment horizontal="center" vertical="center"/>
    </xf>
    <xf numFmtId="164" fontId="10" fillId="0" borderId="5" applyAlignment="1" pivotButton="0" quotePrefix="0" xfId="0">
      <alignment horizontal="center" vertical="center"/>
    </xf>
    <xf numFmtId="167" fontId="12" fillId="10" borderId="5" applyAlignment="1" pivotButton="0" quotePrefix="0" xfId="2">
      <alignment horizontal="center" vertical="center"/>
    </xf>
    <xf numFmtId="172" fontId="12" fillId="0" borderId="5" applyAlignment="1" pivotButton="0" quotePrefix="0" xfId="1">
      <alignment horizontal="center" vertical="center"/>
    </xf>
    <xf numFmtId="164" fontId="12" fillId="3" borderId="5" applyAlignment="1" pivotButton="0" quotePrefix="0" xfId="0">
      <alignment horizontal="center" vertical="center"/>
    </xf>
    <xf numFmtId="172" fontId="12" fillId="0" borderId="23" applyAlignment="1" pivotButton="0" quotePrefix="0" xfId="1">
      <alignment horizontal="center" vertical="center"/>
    </xf>
    <xf numFmtId="164" fontId="10" fillId="3" borderId="5" applyAlignment="1" pivotButton="0" quotePrefix="0" xfId="0">
      <alignment horizontal="center" vertical="center"/>
    </xf>
    <xf numFmtId="172" fontId="11" fillId="0" borderId="0" applyAlignment="1" pivotButton="0" quotePrefix="0" xfId="0">
      <alignment vertical="center"/>
    </xf>
    <xf numFmtId="164" fontId="12" fillId="0" borderId="27" applyAlignment="1" pivotButton="0" quotePrefix="0" xfId="0">
      <alignment horizontal="center" vertical="center"/>
    </xf>
    <xf numFmtId="164" fontId="10" fillId="0" borderId="27" applyAlignment="1" pivotButton="0" quotePrefix="0" xfId="0">
      <alignment horizontal="center" vertical="center"/>
    </xf>
    <xf numFmtId="0" fontId="12" fillId="0" borderId="86" applyAlignment="1" pivotButton="0" quotePrefix="0" xfId="0">
      <alignment horizontal="center" vertical="center"/>
    </xf>
    <xf numFmtId="164" fontId="12" fillId="3" borderId="86" applyAlignment="1" pivotButton="0" quotePrefix="0" xfId="0">
      <alignment horizontal="center" vertical="center"/>
    </xf>
    <xf numFmtId="164" fontId="10" fillId="3" borderId="86" applyAlignment="1" pivotButton="0" quotePrefix="0" xfId="0">
      <alignment horizontal="center" vertical="center"/>
    </xf>
    <xf numFmtId="0" fontId="12" fillId="0" borderId="15" applyAlignment="1" pivotButton="0" quotePrefix="0" xfId="0">
      <alignment horizontal="center" vertical="center"/>
    </xf>
    <xf numFmtId="164" fontId="12" fillId="0" borderId="15" applyAlignment="1" pivotButton="0" quotePrefix="0" xfId="0">
      <alignment horizontal="center" vertical="center"/>
    </xf>
    <xf numFmtId="169" fontId="10" fillId="0" borderId="5" applyAlignment="1" pivotButton="0" quotePrefix="0" xfId="0">
      <alignment horizontal="center" vertical="center" readingOrder="1"/>
    </xf>
    <xf numFmtId="0" fontId="16" fillId="10" borderId="5" applyAlignment="1" pivotButton="0" quotePrefix="0" xfId="0">
      <alignment horizontal="center" vertical="center"/>
    </xf>
    <xf numFmtId="0" fontId="11" fillId="0" borderId="0" applyAlignment="1" pivotButton="0" quotePrefix="0" xfId="9">
      <alignment horizontal="left" vertical="center"/>
    </xf>
    <xf numFmtId="0" fontId="11" fillId="0" borderId="0" applyAlignment="1" pivotButton="0" quotePrefix="0" xfId="9">
      <alignment horizontal="center" vertical="center"/>
    </xf>
    <xf numFmtId="0" fontId="11" fillId="0" borderId="0" applyAlignment="1" pivotButton="0" quotePrefix="0" xfId="9">
      <alignment vertical="center"/>
    </xf>
    <xf numFmtId="0" fontId="11" fillId="16" borderId="5" applyAlignment="1" pivotButton="0" quotePrefix="0" xfId="9">
      <alignment horizontal="center" vertical="center"/>
    </xf>
    <xf numFmtId="0" fontId="11" fillId="0" borderId="5" applyAlignment="1" pivotButton="0" quotePrefix="0" xfId="9">
      <alignment horizontal="center" vertical="center"/>
    </xf>
    <xf numFmtId="0" fontId="11" fillId="5" borderId="6" applyAlignment="1" pivotButton="0" quotePrefix="0" xfId="9">
      <alignment horizontal="center" vertical="center"/>
    </xf>
    <xf numFmtId="0" fontId="11" fillId="5" borderId="91" applyAlignment="1" pivotButton="0" quotePrefix="0" xfId="9">
      <alignment horizontal="center" vertical="center"/>
    </xf>
    <xf numFmtId="0" fontId="18" fillId="0" borderId="6" applyAlignment="1" pivotButton="0" quotePrefix="0" xfId="9">
      <alignment horizontal="center" vertical="center"/>
    </xf>
    <xf numFmtId="0" fontId="18" fillId="0" borderId="92" applyAlignment="1" pivotButton="0" quotePrefix="0" xfId="9">
      <alignment horizontal="center" vertical="center"/>
    </xf>
    <xf numFmtId="173" fontId="19" fillId="0" borderId="5" applyAlignment="1" pivotButton="0" quotePrefix="0" xfId="0">
      <alignment horizontal="center" vertical="center"/>
    </xf>
    <xf numFmtId="0" fontId="11" fillId="0" borderId="6" applyAlignment="1" pivotButton="0" quotePrefix="0" xfId="9">
      <alignment horizontal="center" vertical="center"/>
    </xf>
    <xf numFmtId="0" fontId="11" fillId="0" borderId="92" applyAlignment="1" pivotButton="0" quotePrefix="0" xfId="9">
      <alignment horizontal="center" vertical="center"/>
    </xf>
    <xf numFmtId="174" fontId="11" fillId="0" borderId="5" applyAlignment="1" pivotButton="0" quotePrefix="0" xfId="1">
      <alignment horizontal="center" vertical="center"/>
    </xf>
    <xf numFmtId="174" fontId="11" fillId="0" borderId="6" applyAlignment="1" pivotButton="0" quotePrefix="0" xfId="1">
      <alignment horizontal="center" vertical="center"/>
    </xf>
    <xf numFmtId="174" fontId="11" fillId="0" borderId="93" applyAlignment="1" pivotButton="0" quotePrefix="0" xfId="1">
      <alignment horizontal="center" vertical="center"/>
    </xf>
    <xf numFmtId="0" fontId="11" fillId="5" borderId="5" applyAlignment="1" pivotButton="0" quotePrefix="0" xfId="9">
      <alignment horizontal="center" vertical="center"/>
    </xf>
    <xf numFmtId="0" fontId="0" fillId="0" borderId="5" applyAlignment="1" pivotButton="0" quotePrefix="0" xfId="0">
      <alignment vertical="center"/>
    </xf>
    <xf numFmtId="0" fontId="18" fillId="0" borderId="5" applyAlignment="1" pivotButton="0" quotePrefix="0" xfId="9">
      <alignment horizontal="center" vertical="center"/>
    </xf>
    <xf numFmtId="0" fontId="11" fillId="10" borderId="5" applyAlignment="1" pivotButton="0" quotePrefix="0" xfId="9">
      <alignment horizontal="center" vertical="center"/>
    </xf>
    <xf numFmtId="0" fontId="11" fillId="0" borderId="5" applyAlignment="1" pivotButton="0" quotePrefix="0" xfId="9">
      <alignment horizontal="center" vertical="center" wrapText="1"/>
    </xf>
    <xf numFmtId="0" fontId="13" fillId="16" borderId="5" applyAlignment="1" pivotButton="0" quotePrefix="0" xfId="0">
      <alignment horizontal="center" vertical="center"/>
    </xf>
    <xf numFmtId="175" fontId="11" fillId="0" borderId="5" applyAlignment="1" pivotButton="0" quotePrefix="0" xfId="0">
      <alignment horizontal="center" vertical="center"/>
    </xf>
    <xf numFmtId="0" fontId="13" fillId="5" borderId="5" applyAlignment="1" pivotButton="0" quotePrefix="0" xfId="0">
      <alignment horizontal="center" vertical="center"/>
    </xf>
    <xf numFmtId="164" fontId="11" fillId="0" borderId="5" applyAlignment="1" pivotButton="0" quotePrefix="0" xfId="9">
      <alignment horizontal="center" vertical="center"/>
    </xf>
    <xf numFmtId="0" fontId="11" fillId="15" borderId="5" applyAlignment="1" pivotButton="0" quotePrefix="0" xfId="9">
      <alignment horizontal="center" vertical="center"/>
    </xf>
    <xf numFmtId="2" fontId="11" fillId="0" borderId="5" applyAlignment="1" pivotButton="0" quotePrefix="0" xfId="9">
      <alignment horizontal="center" vertical="center"/>
    </xf>
    <xf numFmtId="2" fontId="18" fillId="0" borderId="5" applyAlignment="1" pivotButton="0" quotePrefix="0" xfId="9">
      <alignment horizontal="center" vertical="center"/>
    </xf>
    <xf numFmtId="0" fontId="25" fillId="18" borderId="5" applyAlignment="1" pivotButton="0" quotePrefix="0" xfId="0">
      <alignment horizontal="center" vertical="center"/>
    </xf>
    <xf numFmtId="169" fontId="25" fillId="18" borderId="5" applyAlignment="1" pivotButton="0" quotePrefix="0" xfId="0">
      <alignment horizontal="center" vertical="center"/>
    </xf>
    <xf numFmtId="2" fontId="25" fillId="18" borderId="5" applyAlignment="1" pivotButton="0" quotePrefix="0" xfId="0">
      <alignment horizontal="center" vertical="center"/>
    </xf>
    <xf numFmtId="169" fontId="25" fillId="18" borderId="5" applyAlignment="1" pivotButton="0" quotePrefix="0" xfId="1">
      <alignment horizontal="center" vertical="center"/>
    </xf>
    <xf numFmtId="0" fontId="25" fillId="18" borderId="5" applyAlignment="1" pivotButton="0" quotePrefix="0" xfId="2">
      <alignment horizontal="center" vertical="center"/>
    </xf>
    <xf numFmtId="176" fontId="25" fillId="18" borderId="5" applyAlignment="1" pivotButton="0" quotePrefix="0" xfId="0">
      <alignment horizontal="center" vertical="center"/>
    </xf>
    <xf numFmtId="14" fontId="12" fillId="18" borderId="5" applyAlignment="1" pivotButton="0" quotePrefix="0" xfId="0">
      <alignment horizontal="center" vertical="center"/>
    </xf>
    <xf numFmtId="165" fontId="12" fillId="18" borderId="5" applyAlignment="1" pivotButton="0" quotePrefix="0" xfId="0">
      <alignment horizontal="center" vertical="center"/>
    </xf>
    <xf numFmtId="0" fontId="19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9" fillId="0" borderId="3" applyAlignment="1" pivotButton="0" quotePrefix="0" xfId="2">
      <alignment horizontal="center" vertical="center"/>
    </xf>
    <xf numFmtId="0" fontId="29" fillId="18" borderId="3" applyAlignment="1" pivotButton="0" quotePrefix="0" xfId="2">
      <alignment horizontal="center" vertical="center"/>
    </xf>
    <xf numFmtId="0" fontId="29" fillId="0" borderId="38" applyAlignment="1" pivotButton="0" quotePrefix="0" xfId="2">
      <alignment horizontal="center" vertical="center"/>
    </xf>
    <xf numFmtId="0" fontId="30" fillId="0" borderId="3" applyAlignment="1" pivotButton="0" quotePrefix="0" xfId="2">
      <alignment horizontal="center" vertical="center"/>
    </xf>
    <xf numFmtId="0" fontId="29" fillId="0" borderId="3" applyAlignment="1" pivotButton="0" quotePrefix="0" xfId="2">
      <alignment horizontal="center" vertical="center" wrapText="1"/>
    </xf>
    <xf numFmtId="0" fontId="32" fillId="10" borderId="5" applyAlignment="1" pivotButton="0" quotePrefix="0" xfId="0">
      <alignment horizontal="center" vertical="center"/>
    </xf>
    <xf numFmtId="14" fontId="33" fillId="10" borderId="5" applyAlignment="1" pivotButton="0" quotePrefix="0" xfId="0">
      <alignment horizontal="center" vertical="center"/>
    </xf>
    <xf numFmtId="0" fontId="11" fillId="14" borderId="5" applyAlignment="1" pivotButton="0" quotePrefix="0" xfId="0">
      <alignment vertical="center"/>
    </xf>
    <xf numFmtId="0" fontId="16" fillId="10" borderId="0" applyAlignment="1" pivotButton="0" quotePrefix="0" xfId="0">
      <alignment horizontal="center" vertical="center"/>
    </xf>
    <xf numFmtId="14" fontId="12" fillId="10" borderId="0" applyAlignment="1" pivotButton="0" quotePrefix="0" xfId="0">
      <alignment horizontal="center" vertical="center"/>
    </xf>
    <xf numFmtId="14" fontId="12" fillId="18" borderId="0" applyAlignment="1" pivotButton="0" quotePrefix="0" xfId="0">
      <alignment horizontal="center" vertical="center"/>
    </xf>
    <xf numFmtId="165" fontId="12" fillId="18" borderId="0" applyAlignment="1" pivotButton="0" quotePrefix="0" xfId="0">
      <alignment horizontal="center" vertical="center"/>
    </xf>
    <xf numFmtId="0" fontId="32" fillId="10" borderId="0" applyAlignment="1" pivotButton="0" quotePrefix="0" xfId="0">
      <alignment horizontal="center" vertical="center"/>
    </xf>
    <xf numFmtId="14" fontId="33" fillId="10" borderId="0" applyAlignment="1" pivotButton="0" quotePrefix="0" xfId="0">
      <alignment horizontal="center" vertical="center"/>
    </xf>
    <xf numFmtId="165" fontId="33" fillId="10" borderId="0" applyAlignment="1" pivotButton="0" quotePrefix="0" xfId="0">
      <alignment horizontal="center" vertical="center"/>
    </xf>
    <xf numFmtId="14" fontId="33" fillId="18" borderId="0" applyAlignment="1" pivotButton="0" quotePrefix="0" xfId="0">
      <alignment horizontal="center" vertical="center"/>
    </xf>
    <xf numFmtId="165" fontId="33" fillId="18" borderId="0" applyAlignment="1" pivotButton="0" quotePrefix="0" xfId="0">
      <alignment horizontal="center" vertical="center"/>
    </xf>
    <xf numFmtId="165" fontId="24" fillId="10" borderId="5" applyAlignment="1" pivotButton="0" quotePrefix="0" xfId="0">
      <alignment horizontal="center" vertical="center"/>
    </xf>
    <xf numFmtId="0" fontId="34" fillId="0" borderId="0" applyAlignment="1" pivotButton="0" quotePrefix="0" xfId="0">
      <alignment vertical="center"/>
    </xf>
    <xf numFmtId="9" fontId="19" fillId="0" borderId="0" applyAlignment="1" pivotButton="0" quotePrefix="0" xfId="1">
      <alignment vertical="center"/>
    </xf>
    <xf numFmtId="0" fontId="35" fillId="0" borderId="0" applyAlignment="1" pivotButton="0" quotePrefix="0" xfId="0">
      <alignment horizontal="center" vertical="center" wrapText="1" readingOrder="1"/>
    </xf>
    <xf numFmtId="0" fontId="34" fillId="11" borderId="5" applyAlignment="1" pivotButton="0" quotePrefix="0" xfId="0">
      <alignment horizontal="center" vertical="center" wrapText="1" readingOrder="1"/>
    </xf>
    <xf numFmtId="0" fontId="34" fillId="11" borderId="5" applyAlignment="1" pivotButton="0" quotePrefix="0" xfId="0">
      <alignment horizontal="center" vertical="center" readingOrder="1"/>
    </xf>
    <xf numFmtId="2" fontId="34" fillId="11" borderId="5" applyAlignment="1" pivotButton="0" quotePrefix="0" xfId="0">
      <alignment horizontal="center" vertical="center" wrapText="1" readingOrder="1"/>
    </xf>
    <xf numFmtId="0" fontId="35" fillId="12" borderId="51" applyAlignment="1" pivotButton="0" quotePrefix="0" xfId="0">
      <alignment horizontal="center" vertical="center" wrapText="1" readingOrder="1"/>
    </xf>
    <xf numFmtId="0" fontId="35" fillId="12" borderId="5" applyAlignment="1" pivotButton="0" quotePrefix="0" xfId="0">
      <alignment horizontal="center" vertical="center" readingOrder="1"/>
    </xf>
    <xf numFmtId="0" fontId="35" fillId="12" borderId="5" applyAlignment="1" pivotButton="0" quotePrefix="0" xfId="0">
      <alignment horizontal="center" vertical="center" wrapText="1" readingOrder="1"/>
    </xf>
    <xf numFmtId="0" fontId="35" fillId="12" borderId="52" applyAlignment="1" pivotButton="0" quotePrefix="0" xfId="0">
      <alignment horizontal="center" vertical="center" wrapText="1" readingOrder="1"/>
    </xf>
    <xf numFmtId="0" fontId="35" fillId="4" borderId="51" applyAlignment="1" pivotButton="0" quotePrefix="0" xfId="0">
      <alignment horizontal="center" vertical="center" wrapText="1" readingOrder="1"/>
    </xf>
    <xf numFmtId="0" fontId="35" fillId="4" borderId="5" applyAlignment="1" pivotButton="0" quotePrefix="0" xfId="0">
      <alignment horizontal="center" vertical="center" readingOrder="1"/>
    </xf>
    <xf numFmtId="0" fontId="35" fillId="4" borderId="52" applyAlignment="1" pivotButton="0" quotePrefix="0" xfId="0">
      <alignment horizontal="center" vertical="center" wrapText="1" readingOrder="1"/>
    </xf>
    <xf numFmtId="0" fontId="35" fillId="13" borderId="5" applyAlignment="1" pivotButton="0" quotePrefix="0" xfId="0">
      <alignment horizontal="center" vertical="center" readingOrder="1"/>
    </xf>
    <xf numFmtId="1" fontId="36" fillId="0" borderId="5" applyAlignment="1" pivotButton="0" quotePrefix="0" xfId="0">
      <alignment horizontal="center" vertical="center"/>
    </xf>
    <xf numFmtId="2" fontId="36" fillId="0" borderId="5" applyAlignment="1" pivotButton="0" quotePrefix="0" xfId="0">
      <alignment horizontal="center" vertical="center"/>
    </xf>
    <xf numFmtId="0" fontId="36" fillId="7" borderId="51" applyAlignment="1" pivotButton="0" quotePrefix="0" xfId="0">
      <alignment horizontal="center" vertical="center"/>
    </xf>
    <xf numFmtId="0" fontId="36" fillId="0" borderId="5" applyAlignment="1" pivotButton="0" quotePrefix="0" xfId="0">
      <alignment horizontal="center" vertical="center"/>
    </xf>
    <xf numFmtId="165" fontId="36" fillId="0" borderId="5" applyAlignment="1" pivotButton="0" quotePrefix="0" xfId="0">
      <alignment horizontal="center" vertical="center"/>
    </xf>
    <xf numFmtId="0" fontId="36" fillId="7" borderId="5" applyAlignment="1" pivotButton="0" quotePrefix="0" xfId="0">
      <alignment horizontal="center" vertical="center"/>
    </xf>
    <xf numFmtId="169" fontId="36" fillId="0" borderId="5" applyAlignment="1" pivotButton="0" quotePrefix="0" xfId="0">
      <alignment horizontal="center" vertical="center"/>
    </xf>
    <xf numFmtId="2" fontId="36" fillId="0" borderId="52" applyAlignment="1" pivotButton="0" quotePrefix="0" xfId="0">
      <alignment horizontal="center" vertical="center"/>
    </xf>
    <xf numFmtId="2" fontId="36" fillId="0" borderId="0" applyAlignment="1" pivotButton="0" quotePrefix="0" xfId="0">
      <alignment horizontal="center" vertical="center"/>
    </xf>
    <xf numFmtId="0" fontId="36" fillId="8" borderId="51" applyAlignment="1" pivotButton="0" quotePrefix="0" xfId="0">
      <alignment horizontal="center" vertical="center"/>
    </xf>
    <xf numFmtId="165" fontId="36" fillId="0" borderId="5" applyAlignment="1" pivotButton="0" quotePrefix="0" xfId="1">
      <alignment horizontal="center" vertical="center"/>
    </xf>
    <xf numFmtId="0" fontId="36" fillId="8" borderId="5" applyAlignment="1" pivotButton="0" quotePrefix="0" xfId="0">
      <alignment horizontal="center" vertical="center"/>
    </xf>
    <xf numFmtId="169" fontId="36" fillId="0" borderId="5" applyAlignment="1" pivotButton="0" quotePrefix="0" xfId="1">
      <alignment horizontal="center" vertical="center"/>
    </xf>
    <xf numFmtId="0" fontId="36" fillId="0" borderId="5" applyAlignment="1" pivotButton="0" quotePrefix="0" xfId="2">
      <alignment horizontal="center" vertical="center"/>
    </xf>
    <xf numFmtId="0" fontId="36" fillId="9" borderId="51" applyAlignment="1" pivotButton="0" quotePrefix="0" xfId="0">
      <alignment horizontal="center" vertical="center"/>
    </xf>
    <xf numFmtId="0" fontId="36" fillId="9" borderId="5" applyAlignment="1" pivotButton="0" quotePrefix="0" xfId="0">
      <alignment horizontal="center" vertical="center"/>
    </xf>
    <xf numFmtId="168" fontId="36" fillId="0" borderId="0" applyAlignment="1" pivotButton="0" quotePrefix="0" xfId="0">
      <alignment horizontal="center" vertical="center"/>
    </xf>
    <xf numFmtId="176" fontId="36" fillId="0" borderId="21" applyAlignment="1" pivotButton="0" quotePrefix="0" xfId="0">
      <alignment horizontal="center" vertical="center"/>
    </xf>
    <xf numFmtId="0" fontId="34" fillId="0" borderId="0" applyAlignment="1" pivotButton="0" quotePrefix="0" xfId="0">
      <alignment horizontal="center" vertical="center"/>
    </xf>
    <xf numFmtId="165" fontId="36" fillId="0" borderId="52" applyAlignment="1" pivotButton="0" quotePrefix="0" xfId="0">
      <alignment horizontal="center" vertical="center"/>
    </xf>
    <xf numFmtId="165" fontId="36" fillId="0" borderId="0" applyAlignment="1" pivotButton="0" quotePrefix="0" xfId="0">
      <alignment horizontal="center" vertical="center"/>
    </xf>
    <xf numFmtId="2" fontId="36" fillId="0" borderId="52" applyAlignment="1" pivotButton="0" quotePrefix="0" xfId="1">
      <alignment horizontal="center" vertical="center"/>
    </xf>
    <xf numFmtId="2" fontId="36" fillId="0" borderId="0" applyAlignment="1" pivotButton="0" quotePrefix="0" xfId="1">
      <alignment horizontal="center" vertical="center"/>
    </xf>
    <xf numFmtId="2" fontId="36" fillId="0" borderId="5" applyAlignment="1" pivotButton="0" quotePrefix="0" xfId="1">
      <alignment horizontal="center" vertical="center"/>
    </xf>
    <xf numFmtId="165" fontId="36" fillId="0" borderId="52" applyAlignment="1" pivotButton="0" quotePrefix="0" xfId="1">
      <alignment horizontal="center" vertical="center"/>
    </xf>
    <xf numFmtId="176" fontId="36" fillId="0" borderId="5" applyAlignment="1" pivotButton="0" quotePrefix="0" xfId="0">
      <alignment horizontal="center" vertical="center"/>
    </xf>
    <xf numFmtId="0" fontId="36" fillId="0" borderId="0" applyAlignment="1" pivotButton="0" quotePrefix="0" xfId="0">
      <alignment horizontal="center" vertical="center"/>
    </xf>
    <xf numFmtId="0" fontId="36" fillId="0" borderId="0" applyAlignment="1" pivotButton="0" quotePrefix="0" xfId="2">
      <alignment horizontal="center" vertical="center"/>
    </xf>
    <xf numFmtId="0" fontId="36" fillId="0" borderId="52" applyAlignment="1" pivotButton="0" quotePrefix="0" xfId="0">
      <alignment horizontal="center" vertical="center"/>
    </xf>
    <xf numFmtId="165" fontId="34" fillId="0" borderId="0" applyAlignment="1" pivotButton="0" quotePrefix="0" xfId="0">
      <alignment horizontal="center" vertical="center" readingOrder="1"/>
    </xf>
    <xf numFmtId="165" fontId="34" fillId="0" borderId="58" applyAlignment="1" pivotButton="0" quotePrefix="0" xfId="0">
      <alignment horizontal="center" vertical="center"/>
    </xf>
    <xf numFmtId="0" fontId="38" fillId="0" borderId="5" applyAlignment="1" pivotButton="0" quotePrefix="0" xfId="7">
      <alignment horizontal="center" vertical="center" shrinkToFit="1"/>
    </xf>
    <xf numFmtId="0" fontId="39" fillId="0" borderId="5" applyAlignment="1" pivotButton="0" quotePrefix="0" xfId="6">
      <alignment horizontal="center" vertical="center"/>
    </xf>
    <xf numFmtId="0" fontId="35" fillId="12" borderId="7" applyAlignment="1" pivotButton="0" quotePrefix="0" xfId="0">
      <alignment horizontal="center" vertical="center" wrapText="1" readingOrder="1"/>
    </xf>
    <xf numFmtId="0" fontId="35" fillId="4" borderId="6" applyAlignment="1" pivotButton="0" quotePrefix="0" xfId="0">
      <alignment horizontal="center" vertical="center" wrapText="1" readingOrder="1"/>
    </xf>
    <xf numFmtId="0" fontId="35" fillId="4" borderId="7" applyAlignment="1" pivotButton="0" quotePrefix="0" xfId="0">
      <alignment horizontal="center" vertical="center" wrapText="1" readingOrder="1"/>
    </xf>
    <xf numFmtId="0" fontId="35" fillId="4" borderId="5" applyAlignment="1" pivotButton="0" quotePrefix="0" xfId="0">
      <alignment horizontal="center" vertical="center" wrapText="1" readingOrder="1"/>
    </xf>
    <xf numFmtId="0" fontId="35" fillId="13" borderId="51" applyAlignment="1" pivotButton="0" quotePrefix="0" xfId="0">
      <alignment horizontal="center" vertical="center" wrapText="1" readingOrder="1"/>
    </xf>
    <xf numFmtId="0" fontId="35" fillId="13" borderId="5" applyAlignment="1" pivotButton="0" quotePrefix="0" xfId="0">
      <alignment horizontal="center" vertical="center" wrapText="1" readingOrder="1"/>
    </xf>
    <xf numFmtId="0" fontId="35" fillId="13" borderId="52" applyAlignment="1" pivotButton="0" quotePrefix="0" xfId="0">
      <alignment horizontal="center" vertical="center" wrapText="1" readingOrder="1"/>
    </xf>
    <xf numFmtId="0" fontId="35" fillId="13" borderId="7" applyAlignment="1" pivotButton="0" quotePrefix="0" xfId="0">
      <alignment horizontal="center" vertical="center" wrapText="1" readingOrder="1"/>
    </xf>
    <xf numFmtId="0" fontId="35" fillId="13" borderId="6" applyAlignment="1" pivotButton="0" quotePrefix="0" xfId="0">
      <alignment horizontal="center" vertical="center" wrapText="1" readingOrder="1"/>
    </xf>
    <xf numFmtId="165" fontId="36" fillId="10" borderId="11" applyAlignment="1" pivotButton="0" quotePrefix="0" xfId="0">
      <alignment horizontal="center" vertical="center"/>
    </xf>
    <xf numFmtId="0" fontId="36" fillId="0" borderId="21" applyAlignment="1" pivotButton="0" quotePrefix="0" xfId="0">
      <alignment horizontal="center" vertical="center"/>
    </xf>
    <xf numFmtId="0" fontId="36" fillId="7" borderId="7" applyAlignment="1" pivotButton="0" quotePrefix="0" xfId="0">
      <alignment horizontal="center" vertical="center"/>
    </xf>
    <xf numFmtId="2" fontId="36" fillId="0" borderId="42" applyAlignment="1" pivotButton="0" quotePrefix="0" xfId="0">
      <alignment horizontal="center" vertical="center"/>
    </xf>
    <xf numFmtId="2" fontId="40" fillId="0" borderId="5" applyAlignment="1" pivotButton="0" quotePrefix="0" xfId="0">
      <alignment horizontal="center" vertical="center"/>
    </xf>
    <xf numFmtId="165" fontId="36" fillId="0" borderId="6" applyAlignment="1" pivotButton="0" quotePrefix="0" xfId="0">
      <alignment horizontal="center" vertical="center"/>
    </xf>
    <xf numFmtId="165" fontId="36" fillId="10" borderId="52" applyAlignment="1" pivotButton="0" quotePrefix="0" xfId="0">
      <alignment horizontal="center" vertical="center"/>
    </xf>
    <xf numFmtId="165" fontId="36" fillId="0" borderId="6" applyAlignment="1" pivotButton="0" quotePrefix="0" xfId="1">
      <alignment horizontal="center" vertical="center"/>
    </xf>
    <xf numFmtId="2" fontId="36" fillId="0" borderId="21" applyAlignment="1" pivotButton="0" quotePrefix="0" xfId="0">
      <alignment horizontal="center" vertical="center"/>
    </xf>
    <xf numFmtId="165" fontId="34" fillId="0" borderId="52" applyAlignment="1" pivotButton="0" quotePrefix="0" xfId="0">
      <alignment horizontal="center" vertical="center"/>
    </xf>
    <xf numFmtId="165" fontId="36" fillId="0" borderId="11" applyAlignment="1" pivotButton="0" quotePrefix="0" xfId="1">
      <alignment horizontal="center" vertical="center"/>
    </xf>
    <xf numFmtId="2" fontId="36" fillId="0" borderId="6" applyAlignment="1" pivotButton="0" quotePrefix="0" xfId="0">
      <alignment horizontal="center" vertical="center"/>
    </xf>
    <xf numFmtId="2" fontId="37" fillId="0" borderId="52" applyAlignment="1" pivotButton="0" quotePrefix="0" xfId="1">
      <alignment horizontal="center" vertical="center"/>
    </xf>
    <xf numFmtId="0" fontId="19" fillId="10" borderId="0" applyAlignment="1" pivotButton="0" quotePrefix="0" xfId="0">
      <alignment vertical="center"/>
    </xf>
    <xf numFmtId="0" fontId="36" fillId="9" borderId="7" applyAlignment="1" pivotButton="0" quotePrefix="0" xfId="0">
      <alignment horizontal="center" vertical="center"/>
    </xf>
    <xf numFmtId="0" fontId="36" fillId="0" borderId="5" applyAlignment="1" pivotButton="0" quotePrefix="0" xfId="0">
      <alignment vertical="center"/>
    </xf>
    <xf numFmtId="0" fontId="36" fillId="0" borderId="6" applyAlignment="1" pivotButton="0" quotePrefix="0" xfId="0">
      <alignment horizontal="center" vertical="center"/>
    </xf>
    <xf numFmtId="0" fontId="36" fillId="8" borderId="88" applyAlignment="1" pivotButton="0" quotePrefix="0" xfId="0">
      <alignment horizontal="center" vertical="center"/>
    </xf>
    <xf numFmtId="0" fontId="36" fillId="0" borderId="27" applyAlignment="1" pivotButton="0" quotePrefix="0" xfId="0">
      <alignment horizontal="center" vertical="center"/>
    </xf>
    <xf numFmtId="0" fontId="36" fillId="8" borderId="27" applyAlignment="1" pivotButton="0" quotePrefix="0" xfId="0">
      <alignment horizontal="center" vertical="center"/>
    </xf>
    <xf numFmtId="165" fontId="34" fillId="0" borderId="53" applyAlignment="1" pivotButton="0" quotePrefix="0" xfId="0">
      <alignment horizontal="center" vertical="center" readingOrder="1"/>
    </xf>
    <xf numFmtId="165" fontId="34" fillId="0" borderId="87" applyAlignment="1" pivotButton="0" quotePrefix="0" xfId="0">
      <alignment horizontal="center" vertical="center" readingOrder="1"/>
    </xf>
    <xf numFmtId="1" fontId="36" fillId="18" borderId="5" applyAlignment="1" pivotButton="0" quotePrefix="0" xfId="0">
      <alignment horizontal="center" vertical="center"/>
    </xf>
    <xf numFmtId="2" fontId="36" fillId="18" borderId="5" applyAlignment="1" pivotButton="0" quotePrefix="0" xfId="0">
      <alignment horizontal="center" vertical="center"/>
    </xf>
    <xf numFmtId="165" fontId="36" fillId="18" borderId="5" applyAlignment="1" pivotButton="0" quotePrefix="0" xfId="1">
      <alignment horizontal="center" vertical="center"/>
    </xf>
    <xf numFmtId="165" fontId="36" fillId="18" borderId="5" applyAlignment="1" pivotButton="0" quotePrefix="0" xfId="0">
      <alignment horizontal="center" vertical="center"/>
    </xf>
    <xf numFmtId="0" fontId="36" fillId="18" borderId="5" applyAlignment="1" pivotButton="0" quotePrefix="0" xfId="0">
      <alignment horizontal="center" vertical="center"/>
    </xf>
    <xf numFmtId="165" fontId="36" fillId="18" borderId="47" applyAlignment="1" pivotButton="0" quotePrefix="0" xfId="1">
      <alignment horizontal="center" vertical="center"/>
    </xf>
    <xf numFmtId="165" fontId="37" fillId="18" borderId="81" applyAlignment="1" pivotButton="0" quotePrefix="0" xfId="1">
      <alignment horizontal="center" vertical="center"/>
    </xf>
    <xf numFmtId="0" fontId="36" fillId="18" borderId="5" applyAlignment="1" pivotButton="0" quotePrefix="0" xfId="2">
      <alignment horizontal="center" vertical="center"/>
    </xf>
    <xf numFmtId="0" fontId="34" fillId="0" borderId="68" applyAlignment="1" pivotButton="0" quotePrefix="0" xfId="0">
      <alignment vertical="center"/>
    </xf>
    <xf numFmtId="0" fontId="34" fillId="0" borderId="67" applyAlignment="1" pivotButton="0" quotePrefix="0" xfId="0">
      <alignment vertical="center"/>
    </xf>
    <xf numFmtId="0" fontId="19" fillId="0" borderId="0" applyAlignment="1" pivotButton="0" quotePrefix="0" xfId="0">
      <alignment horizontal="center" vertical="center"/>
    </xf>
    <xf numFmtId="0" fontId="34" fillId="0" borderId="14" applyAlignment="1" pivotButton="0" quotePrefix="0" xfId="2">
      <alignment horizontal="center" vertical="center"/>
    </xf>
    <xf numFmtId="0" fontId="34" fillId="0" borderId="57" applyAlignment="1" pivotButton="0" quotePrefix="0" xfId="2">
      <alignment horizontal="center" vertical="center"/>
    </xf>
    <xf numFmtId="14" fontId="34" fillId="0" borderId="14" applyAlignment="1" pivotButton="0" quotePrefix="0" xfId="2">
      <alignment horizontal="center" vertical="center"/>
    </xf>
    <xf numFmtId="0" fontId="34" fillId="0" borderId="14" applyAlignment="1" pivotButton="0" quotePrefix="0" xfId="2">
      <alignment horizontal="center" vertical="center" wrapText="1"/>
    </xf>
    <xf numFmtId="0" fontId="34" fillId="0" borderId="0" applyAlignment="1" pivotButton="0" quotePrefix="0" xfId="2">
      <alignment horizontal="center" vertical="center" wrapText="1"/>
    </xf>
    <xf numFmtId="177" fontId="34" fillId="0" borderId="0" applyAlignment="1" pivotButton="0" quotePrefix="0" xfId="1">
      <alignment horizontal="center" vertical="center" wrapText="1"/>
    </xf>
    <xf numFmtId="0" fontId="34" fillId="2" borderId="1" applyAlignment="1" pivotButton="0" quotePrefix="0" xfId="2">
      <alignment horizontal="center" vertical="center"/>
    </xf>
    <xf numFmtId="14" fontId="34" fillId="2" borderId="1" applyAlignment="1" pivotButton="0" quotePrefix="0" xfId="2">
      <alignment horizontal="center" vertical="center"/>
    </xf>
    <xf numFmtId="14" fontId="34" fillId="2" borderId="4" applyAlignment="1" pivotButton="0" quotePrefix="0" xfId="2">
      <alignment horizontal="center" vertical="center"/>
    </xf>
    <xf numFmtId="0" fontId="34" fillId="2" borderId="4" applyAlignment="1" pivotButton="0" quotePrefix="0" xfId="2">
      <alignment horizontal="center" vertical="center" wrapText="1"/>
    </xf>
    <xf numFmtId="0" fontId="34" fillId="2" borderId="1" applyAlignment="1" pivotButton="0" quotePrefix="0" xfId="2">
      <alignment horizontal="center" vertical="center" wrapText="1"/>
    </xf>
    <xf numFmtId="0" fontId="34" fillId="2" borderId="9" applyAlignment="1" pivotButton="0" quotePrefix="0" xfId="2">
      <alignment horizontal="center" vertical="center" wrapText="1"/>
    </xf>
    <xf numFmtId="0" fontId="34" fillId="19" borderId="4" applyAlignment="1" pivotButton="0" quotePrefix="0" xfId="2">
      <alignment horizontal="center" vertical="center" wrapText="1"/>
    </xf>
    <xf numFmtId="0" fontId="34" fillId="2" borderId="12" applyAlignment="1" pivotButton="0" quotePrefix="0" xfId="2">
      <alignment horizontal="center" vertical="center" wrapText="1"/>
    </xf>
    <xf numFmtId="177" fontId="34" fillId="2" borderId="90" applyAlignment="1" pivotButton="0" quotePrefix="0" xfId="1">
      <alignment horizontal="center" vertical="center" wrapText="1"/>
    </xf>
    <xf numFmtId="177" fontId="41" fillId="17" borderId="43" applyAlignment="1" pivotButton="0" quotePrefix="0" xfId="1">
      <alignment horizontal="center" vertical="center" wrapText="1"/>
    </xf>
    <xf numFmtId="0" fontId="26" fillId="5" borderId="8" applyAlignment="1" pivotButton="0" quotePrefix="0" xfId="0">
      <alignment horizontal="center" vertical="center"/>
    </xf>
    <xf numFmtId="0" fontId="26" fillId="6" borderId="17" applyAlignment="1" pivotButton="0" quotePrefix="0" xfId="0">
      <alignment horizontal="center" vertical="center"/>
    </xf>
    <xf numFmtId="0" fontId="26" fillId="6" borderId="18" applyAlignment="1" pivotButton="0" quotePrefix="0" xfId="0">
      <alignment horizontal="center" vertical="center"/>
    </xf>
    <xf numFmtId="0" fontId="26" fillId="8" borderId="43" applyAlignment="1" pivotButton="0" quotePrefix="0" xfId="0">
      <alignment horizontal="center" vertical="center"/>
    </xf>
    <xf numFmtId="0" fontId="19" fillId="0" borderId="20" applyAlignment="1" pivotButton="0" quotePrefix="0" xfId="0">
      <alignment horizontal="center" vertical="center"/>
    </xf>
    <xf numFmtId="0" fontId="36" fillId="0" borderId="24" applyAlignment="1" pivotButton="0" quotePrefix="0" xfId="0">
      <alignment horizontal="center" vertical="center"/>
    </xf>
    <xf numFmtId="14" fontId="36" fillId="0" borderId="2" applyAlignment="1" pivotButton="0" quotePrefix="0" xfId="2">
      <alignment horizontal="center" vertical="center"/>
    </xf>
    <xf numFmtId="14" fontId="36" fillId="0" borderId="55" applyAlignment="1" pivotButton="0" quotePrefix="0" xfId="2">
      <alignment horizontal="center" vertical="center"/>
    </xf>
    <xf numFmtId="178" fontId="36" fillId="0" borderId="2" applyAlignment="1" pivotButton="0" quotePrefix="0" xfId="2">
      <alignment horizontal="center" vertical="center"/>
    </xf>
    <xf numFmtId="167" fontId="36" fillId="0" borderId="2" applyAlignment="1" pivotButton="0" quotePrefix="0" xfId="2">
      <alignment horizontal="center" vertical="center"/>
    </xf>
    <xf numFmtId="0" fontId="36" fillId="0" borderId="56" applyAlignment="1" pivotButton="0" quotePrefix="0" xfId="2">
      <alignment horizontal="center" vertical="center"/>
    </xf>
    <xf numFmtId="0" fontId="36" fillId="0" borderId="10" applyAlignment="1" pivotButton="0" quotePrefix="0" xfId="0">
      <alignment horizontal="center" vertical="center"/>
    </xf>
    <xf numFmtId="1" fontId="37" fillId="0" borderId="44" applyAlignment="1" pivotButton="0" quotePrefix="0" xfId="1">
      <alignment horizontal="center" vertical="center"/>
    </xf>
    <xf numFmtId="179" fontId="19" fillId="0" borderId="0" applyAlignment="1" pivotButton="0" quotePrefix="0" xfId="0">
      <alignment horizontal="center" vertical="center"/>
    </xf>
    <xf numFmtId="14" fontId="19" fillId="0" borderId="0" applyAlignment="1" pivotButton="0" quotePrefix="0" xfId="0">
      <alignment horizontal="center" vertical="center"/>
    </xf>
    <xf numFmtId="180" fontId="19" fillId="0" borderId="41" applyAlignment="1" pivotButton="0" quotePrefix="0" xfId="0">
      <alignment horizontal="center" vertical="center"/>
    </xf>
    <xf numFmtId="180" fontId="19" fillId="0" borderId="42" applyAlignment="1" pivotButton="0" quotePrefix="0" xfId="0">
      <alignment horizontal="center" vertical="center"/>
    </xf>
    <xf numFmtId="180" fontId="19" fillId="0" borderId="44" applyAlignment="1" pivotButton="0" quotePrefix="0" xfId="0">
      <alignment horizontal="center" vertical="center"/>
    </xf>
    <xf numFmtId="0" fontId="36" fillId="0" borderId="0" applyAlignment="1" pivotButton="0" quotePrefix="0" xfId="0">
      <alignment vertical="center"/>
    </xf>
    <xf numFmtId="177" fontId="19" fillId="0" borderId="0" applyAlignment="1" pivotButton="0" quotePrefix="0" xfId="1">
      <alignment vertical="center"/>
    </xf>
    <xf numFmtId="166" fontId="34" fillId="0" borderId="0" applyAlignment="1" pivotButton="0" quotePrefix="0" xfId="0">
      <alignment horizontal="left" vertical="center"/>
    </xf>
    <xf numFmtId="0" fontId="36" fillId="0" borderId="0" applyAlignment="1" pivotButton="0" quotePrefix="0" xfId="0">
      <alignment horizontal="right" vertical="center"/>
    </xf>
    <xf numFmtId="165" fontId="34" fillId="0" borderId="45" applyAlignment="1" pivotButton="0" quotePrefix="0" xfId="0">
      <alignment horizontal="center" vertical="center"/>
    </xf>
    <xf numFmtId="0" fontId="26" fillId="14" borderId="0" applyAlignment="1" pivotButton="0" quotePrefix="0" xfId="0">
      <alignment vertical="center"/>
    </xf>
    <xf numFmtId="0" fontId="35" fillId="20" borderId="5" applyAlignment="1" pivotButton="0" quotePrefix="0" xfId="0">
      <alignment horizontal="center" vertical="center"/>
    </xf>
    <xf numFmtId="168" fontId="36" fillId="0" borderId="5" applyAlignment="1" pivotButton="0" quotePrefix="0" xfId="0">
      <alignment horizontal="center" vertical="center"/>
    </xf>
    <xf numFmtId="0" fontId="35" fillId="20" borderId="5" applyAlignment="1" pivotButton="0" quotePrefix="0" xfId="0">
      <alignment horizontal="center" vertical="center" wrapText="1" readingOrder="1"/>
    </xf>
    <xf numFmtId="0" fontId="35" fillId="20" borderId="5" applyAlignment="1" pivotButton="0" quotePrefix="0" xfId="0">
      <alignment horizontal="center" vertical="center" readingOrder="1"/>
    </xf>
    <xf numFmtId="0" fontId="42" fillId="18" borderId="5" applyAlignment="1" pivotButton="0" quotePrefix="0" xfId="0">
      <alignment horizontal="center" vertical="center"/>
    </xf>
    <xf numFmtId="169" fontId="42" fillId="18" borderId="5" applyAlignment="1" pivotButton="0" quotePrefix="0" xfId="0">
      <alignment horizontal="center" vertical="center"/>
    </xf>
    <xf numFmtId="2" fontId="42" fillId="18" borderId="5" applyAlignment="1" pivotButton="0" quotePrefix="0" xfId="0">
      <alignment horizontal="center" vertical="center"/>
    </xf>
    <xf numFmtId="169" fontId="42" fillId="18" borderId="5" applyAlignment="1" pivotButton="0" quotePrefix="0" xfId="1">
      <alignment horizontal="center" vertical="center"/>
    </xf>
    <xf numFmtId="2" fontId="36" fillId="3" borderId="5" applyAlignment="1" pivotButton="0" quotePrefix="0" xfId="0">
      <alignment horizontal="center" vertical="center"/>
    </xf>
    <xf numFmtId="164" fontId="36" fillId="0" borderId="5" applyAlignment="1" pivotButton="0" quotePrefix="0" xfId="0">
      <alignment horizontal="center" vertical="center"/>
    </xf>
    <xf numFmtId="164" fontId="34" fillId="0" borderId="5" applyAlignment="1" pivotButton="0" quotePrefix="0" xfId="0">
      <alignment horizontal="center" vertical="center"/>
    </xf>
    <xf numFmtId="9" fontId="36" fillId="0" borderId="0" applyAlignment="1" pivotButton="0" quotePrefix="0" xfId="1">
      <alignment horizontal="right" vertical="center"/>
    </xf>
    <xf numFmtId="0" fontId="35" fillId="0" borderId="0" applyAlignment="1" pivotButton="0" quotePrefix="0" xfId="0">
      <alignment horizontal="center" vertical="center"/>
    </xf>
    <xf numFmtId="164" fontId="36" fillId="3" borderId="5" applyAlignment="1" pivotButton="0" quotePrefix="0" xfId="0">
      <alignment horizontal="center" vertical="center"/>
    </xf>
    <xf numFmtId="171" fontId="36" fillId="0" borderId="5" applyAlignment="1" pivotButton="0" quotePrefix="1" xfId="0">
      <alignment horizontal="center" vertical="center"/>
    </xf>
    <xf numFmtId="164" fontId="34" fillId="3" borderId="5" applyAlignment="1" pivotButton="0" quotePrefix="0" xfId="0">
      <alignment horizontal="center" vertical="center"/>
    </xf>
    <xf numFmtId="0" fontId="42" fillId="18" borderId="5" applyAlignment="1" pivotButton="0" quotePrefix="0" xfId="2">
      <alignment horizontal="center" vertical="center"/>
    </xf>
    <xf numFmtId="176" fontId="42" fillId="18" borderId="5" applyAlignment="1" pivotButton="0" quotePrefix="0" xfId="0">
      <alignment horizontal="center" vertical="center"/>
    </xf>
    <xf numFmtId="167" fontId="36" fillId="10" borderId="5" applyAlignment="1" pivotButton="0" quotePrefix="0" xfId="2">
      <alignment horizontal="center" vertical="center"/>
    </xf>
    <xf numFmtId="172" fontId="36" fillId="0" borderId="5" applyAlignment="1" pivotButton="0" quotePrefix="0" xfId="1">
      <alignment horizontal="center" vertical="center"/>
    </xf>
    <xf numFmtId="0" fontId="36" fillId="0" borderId="15" applyAlignment="1" pivotButton="0" quotePrefix="0" xfId="0">
      <alignment horizontal="center" vertical="center"/>
    </xf>
    <xf numFmtId="164" fontId="36" fillId="0" borderId="15" applyAlignment="1" pivotButton="0" quotePrefix="0" xfId="0">
      <alignment horizontal="center" vertical="center"/>
    </xf>
    <xf numFmtId="172" fontId="36" fillId="0" borderId="23" applyAlignment="1" pivotButton="0" quotePrefix="0" xfId="1">
      <alignment horizontal="center" vertical="center"/>
    </xf>
    <xf numFmtId="172" fontId="19" fillId="0" borderId="0" applyAlignment="1" pivotButton="0" quotePrefix="0" xfId="0">
      <alignment vertical="center"/>
    </xf>
    <xf numFmtId="164" fontId="36" fillId="21" borderId="15" applyAlignment="1" pivotButton="0" quotePrefix="0" xfId="0">
      <alignment horizontal="center" vertical="center"/>
    </xf>
    <xf numFmtId="169" fontId="34" fillId="0" borderId="5" applyAlignment="1" pivotButton="0" quotePrefix="0" xfId="0">
      <alignment horizontal="center" vertical="center" readingOrder="1"/>
    </xf>
    <xf numFmtId="164" fontId="34" fillId="0" borderId="15" applyAlignment="1" pivotButton="0" quotePrefix="0" xfId="0">
      <alignment horizontal="center" vertical="center"/>
    </xf>
    <xf numFmtId="0" fontId="36" fillId="0" borderId="54" applyAlignment="1" pivotButton="0" quotePrefix="0" xfId="0">
      <alignment horizontal="center" vertical="center"/>
    </xf>
    <xf numFmtId="164" fontId="36" fillId="0" borderId="54" applyAlignment="1" pivotButton="0" quotePrefix="0" xfId="0">
      <alignment horizontal="center" vertical="center"/>
    </xf>
    <xf numFmtId="164" fontId="34" fillId="0" borderId="54" applyAlignment="1" pivotButton="0" quotePrefix="0" xfId="0">
      <alignment horizontal="center" vertical="center"/>
    </xf>
    <xf numFmtId="170" fontId="43" fillId="0" borderId="5" applyAlignment="1" pivotButton="0" quotePrefix="0" xfId="1">
      <alignment horizontal="center" vertical="center"/>
    </xf>
    <xf numFmtId="0" fontId="31" fillId="0" borderId="0" applyAlignment="1" pivotButton="0" quotePrefix="0" xfId="10">
      <alignment horizontal="left" vertical="center"/>
    </xf>
    <xf numFmtId="0" fontId="42" fillId="14" borderId="5" applyAlignment="1" pivotButton="0" quotePrefix="0" xfId="0">
      <alignment horizontal="center" vertical="center"/>
    </xf>
    <xf numFmtId="169" fontId="42" fillId="14" borderId="5" applyAlignment="1" pivotButton="0" quotePrefix="0" xfId="0">
      <alignment horizontal="center" vertical="center"/>
    </xf>
    <xf numFmtId="0" fontId="42" fillId="14" borderId="5" applyAlignment="1" pivotButton="0" quotePrefix="0" xfId="2">
      <alignment horizontal="center" vertical="center"/>
    </xf>
    <xf numFmtId="0" fontId="42" fillId="18" borderId="56" applyAlignment="1" pivotButton="0" quotePrefix="0" xfId="0">
      <alignment horizontal="center" vertical="center"/>
    </xf>
    <xf numFmtId="169" fontId="42" fillId="18" borderId="0" applyAlignment="1" pivotButton="0" quotePrefix="0" xfId="0">
      <alignment horizontal="center" vertical="center"/>
    </xf>
    <xf numFmtId="0" fontId="42" fillId="0" borderId="5" applyAlignment="1" pivotButton="0" quotePrefix="0" xfId="2">
      <alignment horizontal="center" vertical="center"/>
    </xf>
    <xf numFmtId="169" fontId="42" fillId="0" borderId="5" applyAlignment="1" pivotButton="0" quotePrefix="0" xfId="0">
      <alignment horizontal="center" vertical="center"/>
    </xf>
    <xf numFmtId="0" fontId="42" fillId="0" borderId="5" applyAlignment="1" pivotButton="0" quotePrefix="0" xfId="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5" applyAlignment="1" pivotButton="0" quotePrefix="0" xfId="10">
      <alignment horizontal="center" vertical="center"/>
    </xf>
    <xf numFmtId="0" fontId="6" fillId="3" borderId="5" applyAlignment="1" pivotButton="0" quotePrefix="0" xfId="10">
      <alignment horizontal="center" vertical="center"/>
    </xf>
    <xf numFmtId="0" fontId="29" fillId="0" borderId="3" applyAlignment="1" pivotButton="0" quotePrefix="0" xfId="11">
      <alignment horizontal="center" vertical="center"/>
    </xf>
    <xf numFmtId="0" fontId="29" fillId="0" borderId="38" applyAlignment="1" pivotButton="0" quotePrefix="0" xfId="11">
      <alignment horizontal="center" vertical="center"/>
    </xf>
    <xf numFmtId="0" fontId="29" fillId="18" borderId="3" applyAlignment="1" pivotButton="0" quotePrefix="0" xfId="11">
      <alignment horizontal="center" vertical="center"/>
    </xf>
    <xf numFmtId="0" fontId="2" fillId="10" borderId="0" applyAlignment="1" pivotButton="0" quotePrefix="0" xfId="10">
      <alignment horizontal="center" vertical="center"/>
    </xf>
    <xf numFmtId="0" fontId="29" fillId="0" borderId="33" applyAlignment="1" pivotButton="0" quotePrefix="0" xfId="11">
      <alignment horizontal="center" vertical="center"/>
    </xf>
    <xf numFmtId="14" fontId="2" fillId="0" borderId="0" applyAlignment="1" pivotButton="0" quotePrefix="0" xfId="10">
      <alignment horizontal="center" vertical="center"/>
    </xf>
    <xf numFmtId="167" fontId="36" fillId="22" borderId="5" applyAlignment="1" pivotButton="0" quotePrefix="0" xfId="2">
      <alignment horizontal="center" vertical="center"/>
    </xf>
    <xf numFmtId="0" fontId="36" fillId="22" borderId="5" applyAlignment="1" pivotButton="0" quotePrefix="0" xfId="0">
      <alignment horizontal="center" vertical="center"/>
    </xf>
    <xf numFmtId="168" fontId="36" fillId="22" borderId="5" applyAlignment="1" pivotButton="0" quotePrefix="0" xfId="0">
      <alignment horizontal="center" vertical="center"/>
    </xf>
    <xf numFmtId="1" fontId="36" fillId="22" borderId="5" applyAlignment="1" pivotButton="0" quotePrefix="0" xfId="0">
      <alignment horizontal="center" vertical="center"/>
    </xf>
    <xf numFmtId="172" fontId="36" fillId="22" borderId="5" applyAlignment="1" pivotButton="0" quotePrefix="0" xfId="1">
      <alignment horizontal="center" vertical="center"/>
    </xf>
    <xf numFmtId="0" fontId="35" fillId="23" borderId="5" applyAlignment="1" pivotButton="0" quotePrefix="0" xfId="0">
      <alignment horizontal="center" vertical="center"/>
    </xf>
    <xf numFmtId="0" fontId="19" fillId="0" borderId="5" applyAlignment="1" pivotButton="0" quotePrefix="0" xfId="0">
      <alignment horizontal="center" vertical="center"/>
    </xf>
    <xf numFmtId="0" fontId="35" fillId="20" borderId="7" applyAlignment="1" pivotButton="0" quotePrefix="0" xfId="0">
      <alignment horizontal="center" vertical="center"/>
    </xf>
    <xf numFmtId="14" fontId="19" fillId="0" borderId="5" applyAlignment="1" pivotButton="0" quotePrefix="0" xfId="0">
      <alignment horizontal="center" vertical="center"/>
    </xf>
    <xf numFmtId="165" fontId="42" fillId="18" borderId="5" applyAlignment="1" pivotButton="0" quotePrefix="0" xfId="0">
      <alignment horizontal="center" vertical="center"/>
    </xf>
    <xf numFmtId="165" fontId="42" fillId="14" borderId="5" applyAlignment="1" pivotButton="0" quotePrefix="0" xfId="0">
      <alignment horizontal="center" vertical="center"/>
    </xf>
    <xf numFmtId="169" fontId="46" fillId="14" borderId="5" applyAlignment="1" pivotButton="0" quotePrefix="0" xfId="0">
      <alignment horizontal="center" vertical="center"/>
    </xf>
    <xf numFmtId="169" fontId="37" fillId="14" borderId="5" applyAlignment="1" pivotButton="0" quotePrefix="0" xfId="0">
      <alignment horizontal="center" vertical="center"/>
    </xf>
    <xf numFmtId="2" fontId="19" fillId="0" borderId="5" applyAlignment="1" pivotButton="0" quotePrefix="0" xfId="0">
      <alignment horizontal="center" vertical="center"/>
    </xf>
    <xf numFmtId="14" fontId="19" fillId="0" borderId="5" applyAlignment="1" pivotButton="0" quotePrefix="0" xfId="0">
      <alignment horizontal="center" vertical="center" wrapText="1"/>
    </xf>
    <xf numFmtId="0" fontId="19" fillId="19" borderId="5" applyAlignment="1" pivotButton="0" quotePrefix="0" xfId="0">
      <alignment horizontal="center" vertical="center"/>
    </xf>
    <xf numFmtId="165" fontId="25" fillId="10" borderId="5" applyAlignment="1" pivotButton="0" quotePrefix="0" xfId="0">
      <alignment horizontal="center" vertical="center"/>
    </xf>
    <xf numFmtId="0" fontId="19" fillId="18" borderId="5" applyAlignment="1" pivotButton="0" quotePrefix="0" xfId="0">
      <alignment horizontal="center" vertical="center"/>
    </xf>
    <xf numFmtId="14" fontId="19" fillId="18" borderId="5" applyAlignment="1" pivotButton="0" quotePrefix="0" xfId="0">
      <alignment horizontal="center" vertical="center"/>
    </xf>
    <xf numFmtId="2" fontId="19" fillId="18" borderId="5" applyAlignment="1" pivotButton="0" quotePrefix="0" xfId="0">
      <alignment horizontal="center" vertical="center"/>
    </xf>
    <xf numFmtId="0" fontId="29" fillId="14" borderId="3" applyAlignment="1" pivotButton="0" quotePrefix="0" xfId="2">
      <alignment horizontal="center" vertical="center"/>
    </xf>
    <xf numFmtId="0" fontId="2" fillId="0" borderId="0" applyAlignment="1" pivotButton="0" quotePrefix="0" xfId="10">
      <alignment horizontal="left" vertical="center"/>
    </xf>
    <xf numFmtId="172" fontId="36" fillId="0" borderId="11" applyAlignment="1" pivotButton="0" quotePrefix="0" xfId="1">
      <alignment horizontal="center" vertical="center"/>
    </xf>
    <xf numFmtId="172" fontId="36" fillId="0" borderId="27" applyAlignment="1" pivotButton="0" quotePrefix="0" xfId="1">
      <alignment horizontal="center" vertical="center"/>
    </xf>
    <xf numFmtId="0" fontId="19" fillId="0" borderId="102" applyAlignment="1" pivotButton="0" quotePrefix="0" xfId="0">
      <alignment vertical="center"/>
    </xf>
    <xf numFmtId="0" fontId="36" fillId="14" borderId="5" applyAlignment="1" pivotButton="0" quotePrefix="0" xfId="0">
      <alignment horizontal="center" vertical="center"/>
    </xf>
    <xf numFmtId="165" fontId="33" fillId="14" borderId="5" applyAlignment="1" pivotButton="0" quotePrefix="0" xfId="0">
      <alignment horizontal="center" vertical="center"/>
    </xf>
    <xf numFmtId="165" fontId="49" fillId="14" borderId="5" applyAlignment="1" pivotButton="0" quotePrefix="0" xfId="0">
      <alignment horizontal="center" vertical="center"/>
    </xf>
    <xf numFmtId="169" fontId="49" fillId="14" borderId="5" applyAlignment="1" pivotButton="0" quotePrefix="0" xfId="0">
      <alignment horizontal="center" vertical="center"/>
    </xf>
    <xf numFmtId="169" fontId="36" fillId="0" borderId="0" applyAlignment="1" pivotButton="0" quotePrefix="0" xfId="1">
      <alignment horizontal="center" vertical="center"/>
    </xf>
    <xf numFmtId="0" fontId="19" fillId="0" borderId="103" applyAlignment="1" pivotButton="0" quotePrefix="0" xfId="0">
      <alignment horizontal="center" vertical="center"/>
    </xf>
    <xf numFmtId="168" fontId="19" fillId="0" borderId="31" applyAlignment="1" pivotButton="0" quotePrefix="0" xfId="0">
      <alignment horizontal="center" vertical="center"/>
    </xf>
    <xf numFmtId="165" fontId="19" fillId="0" borderId="31" applyAlignment="1" pivotButton="0" quotePrefix="0" xfId="0">
      <alignment horizontal="center" vertical="center"/>
    </xf>
    <xf numFmtId="174" fontId="19" fillId="0" borderId="104" applyAlignment="1" pivotButton="0" quotePrefix="0" xfId="1">
      <alignment horizontal="center" vertical="center"/>
    </xf>
    <xf numFmtId="181" fontId="19" fillId="0" borderId="0" applyAlignment="1" pivotButton="0" quotePrefix="0" xfId="0">
      <alignment horizontal="center" vertical="center"/>
    </xf>
    <xf numFmtId="0" fontId="19" fillId="0" borderId="105" applyAlignment="1" pivotButton="0" quotePrefix="0" xfId="0">
      <alignment horizontal="center" vertical="center"/>
    </xf>
    <xf numFmtId="0" fontId="19" fillId="0" borderId="106" applyAlignment="1" pivotButton="0" quotePrefix="0" xfId="0">
      <alignment horizontal="center" vertical="center"/>
    </xf>
    <xf numFmtId="0" fontId="19" fillId="0" borderId="107" applyAlignment="1" pivotButton="0" quotePrefix="0" xfId="0">
      <alignment horizontal="center" vertical="center"/>
    </xf>
    <xf numFmtId="168" fontId="19" fillId="0" borderId="108" applyAlignment="1" pivotButton="0" quotePrefix="0" xfId="0">
      <alignment horizontal="center" vertical="center"/>
    </xf>
    <xf numFmtId="0" fontId="19" fillId="0" borderId="108" applyAlignment="1" pivotButton="0" quotePrefix="0" xfId="0">
      <alignment vertical="center"/>
    </xf>
    <xf numFmtId="0" fontId="19" fillId="0" borderId="109" applyAlignment="1" pivotButton="0" quotePrefix="0" xfId="0">
      <alignment vertical="center"/>
    </xf>
    <xf numFmtId="180" fontId="19" fillId="10" borderId="41" applyAlignment="1" pivotButton="0" quotePrefix="0" xfId="0">
      <alignment horizontal="center" vertical="center"/>
    </xf>
    <xf numFmtId="180" fontId="19" fillId="10" borderId="42" applyAlignment="1" pivotButton="0" quotePrefix="0" xfId="0">
      <alignment horizontal="center" vertical="center"/>
    </xf>
    <xf numFmtId="180" fontId="19" fillId="10" borderId="44" applyAlignment="1" pivotButton="0" quotePrefix="0" xfId="0">
      <alignment horizontal="center" vertical="center"/>
    </xf>
    <xf numFmtId="168" fontId="19" fillId="0" borderId="0" applyAlignment="1" pivotButton="0" quotePrefix="0" xfId="0">
      <alignment horizontal="center" vertical="center"/>
    </xf>
    <xf numFmtId="182" fontId="19" fillId="0" borderId="0" applyAlignment="1" pivotButton="0" quotePrefix="0" xfId="1">
      <alignment horizontal="center" vertical="center"/>
    </xf>
    <xf numFmtId="9" fontId="19" fillId="0" borderId="0" applyAlignment="1" pivotButton="0" quotePrefix="0" xfId="1">
      <alignment horizontal="center" vertical="center"/>
    </xf>
    <xf numFmtId="0" fontId="50" fillId="0" borderId="56" applyAlignment="1" pivotButton="0" quotePrefix="0" xfId="2">
      <alignment horizontal="center" vertical="center"/>
    </xf>
    <xf numFmtId="179" fontId="19" fillId="14" borderId="0" applyAlignment="1" pivotButton="0" quotePrefix="0" xfId="0">
      <alignment horizontal="center" vertical="center"/>
    </xf>
    <xf numFmtId="14" fontId="19" fillId="14" borderId="0" applyAlignment="1" pivotButton="0" quotePrefix="0" xfId="0">
      <alignment horizontal="center" vertical="center"/>
    </xf>
    <xf numFmtId="14" fontId="36" fillId="18" borderId="55" applyAlignment="1" pivotButton="0" quotePrefix="0" xfId="2">
      <alignment horizontal="center" vertical="center"/>
    </xf>
    <xf numFmtId="0" fontId="18" fillId="5" borderId="6" applyAlignment="1" pivotButton="0" quotePrefix="0" xfId="9">
      <alignment horizontal="center" vertical="center"/>
    </xf>
    <xf numFmtId="0" fontId="18" fillId="5" borderId="89" applyAlignment="1" pivotButton="0" quotePrefix="0" xfId="9">
      <alignment horizontal="center" vertical="center"/>
    </xf>
    <xf numFmtId="0" fontId="11" fillId="16" borderId="5" applyAlignment="1" pivotButton="0" quotePrefix="0" xfId="9">
      <alignment horizontal="center" vertical="center"/>
    </xf>
    <xf numFmtId="0" fontId="18" fillId="5" borderId="27" applyAlignment="1" pivotButton="0" quotePrefix="0" xfId="9">
      <alignment horizontal="center" vertical="center"/>
    </xf>
    <xf numFmtId="0" fontId="18" fillId="5" borderId="23" applyAlignment="1" pivotButton="0" quotePrefix="0" xfId="9">
      <alignment horizontal="center" vertical="center"/>
    </xf>
    <xf numFmtId="0" fontId="18" fillId="5" borderId="15" applyAlignment="1" pivotButton="0" quotePrefix="0" xfId="9">
      <alignment horizontal="center" vertical="center"/>
    </xf>
    <xf numFmtId="0" fontId="11" fillId="0" borderId="5" applyAlignment="1" pivotButton="0" quotePrefix="0" xfId="9">
      <alignment horizontal="center" vertical="center" wrapText="1"/>
    </xf>
    <xf numFmtId="0" fontId="11" fillId="0" borderId="5" applyAlignment="1" pivotButton="0" quotePrefix="0" xfId="9">
      <alignment horizontal="center" vertical="center"/>
    </xf>
    <xf numFmtId="0" fontId="11" fillId="0" borderId="27" applyAlignment="1" pivotButton="0" quotePrefix="0" xfId="9">
      <alignment horizontal="center" vertical="center" wrapText="1"/>
    </xf>
    <xf numFmtId="0" fontId="11" fillId="0" borderId="23" applyAlignment="1" pivotButton="0" quotePrefix="0" xfId="9">
      <alignment horizontal="center" vertical="center" wrapText="1"/>
    </xf>
    <xf numFmtId="0" fontId="11" fillId="0" borderId="15" applyAlignment="1" pivotButton="0" quotePrefix="0" xfId="9">
      <alignment horizontal="center" vertical="center" wrapText="1"/>
    </xf>
    <xf numFmtId="0" fontId="11" fillId="0" borderId="23" applyAlignment="1" pivotButton="0" quotePrefix="0" xfId="9">
      <alignment horizontal="center" vertical="center"/>
    </xf>
    <xf numFmtId="0" fontId="11" fillId="0" borderId="15" applyAlignment="1" pivotButton="0" quotePrefix="0" xfId="9">
      <alignment horizontal="center" vertical="center"/>
    </xf>
    <xf numFmtId="0" fontId="11" fillId="16" borderId="27" applyAlignment="1" pivotButton="0" quotePrefix="0" xfId="9">
      <alignment horizontal="center" vertical="center"/>
    </xf>
    <xf numFmtId="0" fontId="11" fillId="16" borderId="15" applyAlignment="1" pivotButton="0" quotePrefix="0" xfId="9">
      <alignment horizontal="center" vertical="center"/>
    </xf>
    <xf numFmtId="0" fontId="13" fillId="7" borderId="5" applyAlignment="1" pivotButton="0" quotePrefix="0" xfId="0">
      <alignment horizontal="center" vertical="center"/>
    </xf>
    <xf numFmtId="0" fontId="13" fillId="8" borderId="6" applyAlignment="1" pivotButton="0" quotePrefix="0" xfId="0">
      <alignment horizontal="center" vertical="center"/>
    </xf>
    <xf numFmtId="0" fontId="13" fillId="8" borderId="85" applyAlignment="1" pivotButton="0" quotePrefix="0" xfId="0">
      <alignment horizontal="center" vertical="center"/>
    </xf>
    <xf numFmtId="0" fontId="13" fillId="9" borderId="5" applyAlignment="1" pivotButton="0" quotePrefix="0" xfId="0">
      <alignment horizontal="center" vertical="center"/>
    </xf>
    <xf numFmtId="0" fontId="12" fillId="7" borderId="27" applyAlignment="1" pivotButton="0" quotePrefix="0" xfId="0">
      <alignment horizontal="center" vertical="center"/>
    </xf>
    <xf numFmtId="0" fontId="12" fillId="7" borderId="23" applyAlignment="1" pivotButton="0" quotePrefix="0" xfId="0">
      <alignment horizontal="center" vertical="center"/>
    </xf>
    <xf numFmtId="0" fontId="12" fillId="7" borderId="15" applyAlignment="1" pivotButton="0" quotePrefix="0" xfId="0">
      <alignment horizontal="center" vertical="center"/>
    </xf>
    <xf numFmtId="0" fontId="12" fillId="0" borderId="27" applyAlignment="1" pivotButton="0" quotePrefix="0" xfId="0">
      <alignment horizontal="center" vertical="center"/>
    </xf>
    <xf numFmtId="0" fontId="12" fillId="0" borderId="23" applyAlignment="1" pivotButton="0" quotePrefix="0" xfId="0">
      <alignment horizontal="center" vertical="center"/>
    </xf>
    <xf numFmtId="0" fontId="12" fillId="0" borderId="15" applyAlignment="1" pivotButton="0" quotePrefix="0" xfId="0">
      <alignment horizontal="center" vertical="center"/>
    </xf>
    <xf numFmtId="0" fontId="10" fillId="0" borderId="6" applyAlignment="1" pivotButton="0" quotePrefix="0" xfId="0">
      <alignment horizontal="center" vertical="center"/>
    </xf>
    <xf numFmtId="0" fontId="10" fillId="0" borderId="7" applyAlignment="1" pivotButton="0" quotePrefix="0" xfId="0">
      <alignment horizontal="center" vertical="center"/>
    </xf>
    <xf numFmtId="165" fontId="10" fillId="0" borderId="6" applyAlignment="1" pivotButton="0" quotePrefix="0" xfId="0">
      <alignment horizontal="center" vertical="center" readingOrder="1"/>
    </xf>
    <xf numFmtId="165" fontId="10" fillId="0" borderId="7" applyAlignment="1" pivotButton="0" quotePrefix="0" xfId="0">
      <alignment horizontal="center" vertical="center" readingOrder="1"/>
    </xf>
    <xf numFmtId="0" fontId="34" fillId="0" borderId="68" applyAlignment="1" pivotButton="0" quotePrefix="0" xfId="0">
      <alignment horizontal="center" vertical="center"/>
    </xf>
    <xf numFmtId="0" fontId="34" fillId="0" borderId="67" applyAlignment="1" pivotButton="0" quotePrefix="0" xfId="0">
      <alignment horizontal="center" vertical="center"/>
    </xf>
    <xf numFmtId="0" fontId="34" fillId="0" borderId="94" applyAlignment="1" pivotButton="0" quotePrefix="0" xfId="0">
      <alignment horizontal="center" vertical="center"/>
    </xf>
    <xf numFmtId="0" fontId="35" fillId="4" borderId="66" applyAlignment="1" pivotButton="0" quotePrefix="0" xfId="0">
      <alignment horizontal="center" vertical="center" wrapText="1" readingOrder="1"/>
    </xf>
    <xf numFmtId="0" fontId="35" fillId="4" borderId="65" applyAlignment="1" pivotButton="0" quotePrefix="0" xfId="0">
      <alignment horizontal="center" vertical="center" wrapText="1" readingOrder="1"/>
    </xf>
    <xf numFmtId="0" fontId="35" fillId="4" borderId="97" applyAlignment="1" pivotButton="0" quotePrefix="0" xfId="0">
      <alignment horizontal="center" vertical="center" wrapText="1" readingOrder="1"/>
    </xf>
    <xf numFmtId="0" fontId="35" fillId="4" borderId="95" applyAlignment="1" pivotButton="0" quotePrefix="0" xfId="0">
      <alignment horizontal="center" vertical="center" wrapText="1" readingOrder="1"/>
    </xf>
    <xf numFmtId="0" fontId="35" fillId="13" borderId="96" applyAlignment="1" pivotButton="0" quotePrefix="0" xfId="0">
      <alignment horizontal="center" vertical="center" wrapText="1" readingOrder="1"/>
    </xf>
    <xf numFmtId="0" fontId="35" fillId="13" borderId="15" applyAlignment="1" pivotButton="0" quotePrefix="0" xfId="0">
      <alignment horizontal="center" vertical="center" wrapText="1" readingOrder="1"/>
    </xf>
    <xf numFmtId="0" fontId="34" fillId="9" borderId="66" applyAlignment="1" pivotButton="0" quotePrefix="0" xfId="0">
      <alignment horizontal="center" vertical="center"/>
    </xf>
    <xf numFmtId="0" fontId="34" fillId="9" borderId="65" applyAlignment="1" pivotButton="0" quotePrefix="0" xfId="0">
      <alignment horizontal="center" vertical="center"/>
    </xf>
    <xf numFmtId="0" fontId="34" fillId="9" borderId="95" applyAlignment="1" pivotButton="0" quotePrefix="0" xfId="0">
      <alignment horizontal="center" vertical="center"/>
    </xf>
    <xf numFmtId="0" fontId="26" fillId="0" borderId="6" applyAlignment="1" pivotButton="0" quotePrefix="0" xfId="0">
      <alignment horizontal="center" vertical="center"/>
    </xf>
    <xf numFmtId="0" fontId="26" fillId="0" borderId="85" applyAlignment="1" pivotButton="0" quotePrefix="0" xfId="0">
      <alignment horizontal="center" vertical="center"/>
    </xf>
    <xf numFmtId="0" fontId="26" fillId="0" borderId="7" applyAlignment="1" pivotButton="0" quotePrefix="0" xfId="0">
      <alignment horizontal="center" vertical="center"/>
    </xf>
    <xf numFmtId="0" fontId="35" fillId="12" borderId="99" applyAlignment="1" pivotButton="0" quotePrefix="0" xfId="0">
      <alignment horizontal="center" vertical="center" wrapText="1" readingOrder="1"/>
    </xf>
    <xf numFmtId="0" fontId="35" fillId="12" borderId="45" applyAlignment="1" pivotButton="0" quotePrefix="0" xfId="0">
      <alignment horizontal="center" vertical="center" wrapText="1" readingOrder="1"/>
    </xf>
    <xf numFmtId="0" fontId="35" fillId="12" borderId="72" applyAlignment="1" pivotButton="0" quotePrefix="0" xfId="0">
      <alignment horizontal="center" vertical="center" wrapText="1" readingOrder="1"/>
    </xf>
    <xf numFmtId="0" fontId="35" fillId="12" borderId="98" applyAlignment="1" pivotButton="0" quotePrefix="0" xfId="0">
      <alignment horizontal="center" vertical="center" wrapText="1" readingOrder="1"/>
    </xf>
    <xf numFmtId="0" fontId="34" fillId="7" borderId="16" applyAlignment="1" pivotButton="0" quotePrefix="0" xfId="0">
      <alignment horizontal="center" vertical="center"/>
    </xf>
    <xf numFmtId="0" fontId="34" fillId="7" borderId="13" applyAlignment="1" pivotButton="0" quotePrefix="0" xfId="0">
      <alignment horizontal="center" vertical="center"/>
    </xf>
    <xf numFmtId="0" fontId="34" fillId="7" borderId="22" applyAlignment="1" pivotButton="0" quotePrefix="0" xfId="0">
      <alignment horizontal="center" vertical="center"/>
    </xf>
    <xf numFmtId="0" fontId="34" fillId="8" borderId="16" applyAlignment="1" pivotButton="0" quotePrefix="0" xfId="0">
      <alignment horizontal="center" vertical="center"/>
    </xf>
    <xf numFmtId="0" fontId="34" fillId="8" borderId="13" applyAlignment="1" pivotButton="0" quotePrefix="0" xfId="0">
      <alignment horizontal="center" vertical="center"/>
    </xf>
    <xf numFmtId="0" fontId="34" fillId="8" borderId="22" applyAlignment="1" pivotButton="0" quotePrefix="0" xfId="0">
      <alignment horizontal="center" vertical="center"/>
    </xf>
    <xf numFmtId="0" fontId="36" fillId="7" borderId="5" applyAlignment="1" pivotButton="0" quotePrefix="0" xfId="0">
      <alignment horizontal="center" vertical="center"/>
    </xf>
    <xf numFmtId="0" fontId="34" fillId="0" borderId="6" applyAlignment="1" pivotButton="0" quotePrefix="0" xfId="0">
      <alignment horizontal="center" vertical="center"/>
    </xf>
    <xf numFmtId="0" fontId="34" fillId="0" borderId="7" applyAlignment="1" pivotButton="0" quotePrefix="0" xfId="0">
      <alignment horizontal="center" vertical="center"/>
    </xf>
    <xf numFmtId="165" fontId="34" fillId="0" borderId="6" applyAlignment="1" pivotButton="0" quotePrefix="0" xfId="0">
      <alignment horizontal="center" vertical="center" readingOrder="1"/>
    </xf>
    <xf numFmtId="165" fontId="34" fillId="0" borderId="7" applyAlignment="1" pivotButton="0" quotePrefix="0" xfId="0">
      <alignment horizontal="center" vertical="center" readingOrder="1"/>
    </xf>
    <xf numFmtId="0" fontId="19" fillId="14" borderId="15" applyAlignment="1" pivotButton="0" quotePrefix="0" xfId="0">
      <alignment horizontal="center" vertical="center"/>
    </xf>
    <xf numFmtId="0" fontId="19" fillId="14" borderId="5" applyAlignment="1" pivotButton="0" quotePrefix="0" xfId="0">
      <alignment horizontal="center" vertical="center"/>
    </xf>
    <xf numFmtId="0" fontId="35" fillId="20" borderId="5" applyAlignment="1" pivotButton="0" quotePrefix="0" xfId="0">
      <alignment horizontal="center" vertical="center"/>
    </xf>
    <xf numFmtId="0" fontId="45" fillId="20" borderId="7" applyAlignment="1" pivotButton="0" quotePrefix="0" xfId="0">
      <alignment horizontal="center" vertical="center"/>
    </xf>
    <xf numFmtId="0" fontId="45" fillId="20" borderId="5" applyAlignment="1" pivotButton="0" quotePrefix="0" xfId="0">
      <alignment horizontal="center" vertical="center"/>
    </xf>
    <xf numFmtId="0" fontId="45" fillId="23" borderId="5" applyAlignment="1" pivotButton="0" quotePrefix="0" xfId="0">
      <alignment horizontal="center" vertical="center"/>
    </xf>
    <xf numFmtId="0" fontId="26" fillId="7" borderId="5" applyAlignment="1" pivotButton="0" quotePrefix="0" xfId="0">
      <alignment horizontal="center" vertical="center"/>
    </xf>
    <xf numFmtId="0" fontId="26" fillId="8" borderId="6" applyAlignment="1" pivotButton="0" quotePrefix="0" xfId="0">
      <alignment horizontal="center" vertical="center"/>
    </xf>
    <xf numFmtId="0" fontId="26" fillId="8" borderId="85" applyAlignment="1" pivotButton="0" quotePrefix="0" xfId="0">
      <alignment horizontal="center" vertical="center"/>
    </xf>
    <xf numFmtId="0" fontId="26" fillId="9" borderId="5" applyAlignment="1" pivotButton="0" quotePrefix="0" xfId="0">
      <alignment horizontal="center" vertical="center"/>
    </xf>
    <xf numFmtId="0" fontId="36" fillId="0" borderId="5" applyAlignment="1" pivotButton="0" quotePrefix="0" xfId="0">
      <alignment horizontal="center" vertical="center"/>
    </xf>
    <xf numFmtId="0" fontId="36" fillId="0" borderId="54" applyAlignment="1" pivotButton="0" quotePrefix="0" xfId="0">
      <alignment horizontal="center" vertical="center"/>
    </xf>
    <xf numFmtId="0" fontId="19" fillId="14" borderId="100" applyAlignment="1" pivotButton="0" quotePrefix="0" xfId="0">
      <alignment horizontal="center" vertical="center"/>
    </xf>
    <xf numFmtId="0" fontId="19" fillId="14" borderId="23" applyAlignment="1" pivotButton="0" quotePrefix="0" xfId="0">
      <alignment horizontal="center" vertical="center"/>
    </xf>
    <xf numFmtId="0" fontId="26" fillId="7" borderId="6" applyAlignment="1" pivotButton="0" quotePrefix="0" xfId="0">
      <alignment horizontal="center" vertical="center"/>
    </xf>
    <xf numFmtId="0" fontId="26" fillId="7" borderId="85" applyAlignment="1" pivotButton="0" quotePrefix="0" xfId="0">
      <alignment horizontal="center" vertical="center"/>
    </xf>
    <xf numFmtId="0" fontId="26" fillId="7" borderId="7" applyAlignment="1" pivotButton="0" quotePrefix="0" xfId="0">
      <alignment horizontal="center" vertical="center"/>
    </xf>
    <xf numFmtId="0" fontId="26" fillId="8" borderId="7" applyAlignment="1" pivotButton="0" quotePrefix="0" xfId="0">
      <alignment horizontal="center" vertical="center"/>
    </xf>
    <xf numFmtId="0" fontId="26" fillId="9" borderId="6" applyAlignment="1" pivotButton="0" quotePrefix="0" xfId="0">
      <alignment horizontal="center" vertical="center"/>
    </xf>
    <xf numFmtId="0" fontId="26" fillId="9" borderId="85" applyAlignment="1" pivotButton="0" quotePrefix="0" xfId="0">
      <alignment horizontal="center" vertical="center"/>
    </xf>
    <xf numFmtId="0" fontId="26" fillId="9" borderId="7" applyAlignment="1" pivotButton="0" quotePrefix="0" xfId="0">
      <alignment horizontal="center" vertical="center"/>
    </xf>
    <xf numFmtId="0" fontId="36" fillId="0" borderId="27" applyAlignment="1" pivotButton="0" quotePrefix="0" xfId="0">
      <alignment horizontal="center" vertical="center"/>
    </xf>
    <xf numFmtId="0" fontId="36" fillId="0" borderId="23" applyAlignment="1" pivotButton="0" quotePrefix="0" xfId="0">
      <alignment horizontal="center" vertical="center"/>
    </xf>
    <xf numFmtId="0" fontId="36" fillId="0" borderId="101" applyAlignment="1" pivotButton="0" quotePrefix="0" xfId="0">
      <alignment horizontal="center" vertical="center"/>
    </xf>
    <xf numFmtId="0" fontId="45" fillId="23" borderId="6" applyAlignment="1" pivotButton="0" quotePrefix="0" xfId="0">
      <alignment horizontal="center" vertical="center"/>
    </xf>
    <xf numFmtId="0" fontId="45" fillId="23" borderId="7" applyAlignment="1" pivotButton="0" quotePrefix="0" xfId="0">
      <alignment horizontal="center" vertical="center"/>
    </xf>
    <xf numFmtId="0" fontId="45" fillId="20" borderId="6" applyAlignment="1" pivotButton="0" quotePrefix="0" xfId="0">
      <alignment horizontal="center" vertical="center"/>
    </xf>
    <xf numFmtId="0" fontId="35" fillId="20" borderId="27" applyAlignment="1" pivotButton="0" quotePrefix="0" xfId="0">
      <alignment horizontal="center" vertical="center"/>
    </xf>
    <xf numFmtId="0" fontId="35" fillId="20" borderId="15" applyAlignment="1" pivotButton="0" quotePrefix="0" xfId="0">
      <alignment horizontal="center" vertical="center"/>
    </xf>
    <xf numFmtId="0" fontId="36" fillId="7" borderId="27" applyAlignment="1" pivotButton="0" quotePrefix="0" xfId="0">
      <alignment horizontal="center" vertical="center"/>
    </xf>
    <xf numFmtId="0" fontId="36" fillId="7" borderId="23" applyAlignment="1" pivotButton="0" quotePrefix="0" xfId="0">
      <alignment horizontal="center" vertical="center"/>
    </xf>
    <xf numFmtId="0" fontId="36" fillId="7" borderId="15" applyAlignment="1" pivotButton="0" quotePrefix="0" xfId="0">
      <alignment horizontal="center" vertical="center"/>
    </xf>
    <xf numFmtId="0" fontId="19" fillId="19" borderId="100" applyAlignment="1" pivotButton="0" quotePrefix="0" xfId="0">
      <alignment horizontal="center" vertical="center"/>
    </xf>
    <xf numFmtId="0" fontId="19" fillId="19" borderId="23" applyAlignment="1" pivotButton="0" quotePrefix="0" xfId="0">
      <alignment horizontal="center" vertical="center"/>
    </xf>
    <xf numFmtId="0" fontId="19" fillId="19" borderId="15" applyAlignment="1" pivotButton="0" quotePrefix="0" xfId="0">
      <alignment horizontal="center" vertical="center"/>
    </xf>
    <xf numFmtId="0" fontId="6" fillId="3" borderId="5" applyAlignment="1" pivotButton="0" quotePrefix="0" xfId="0">
      <alignment horizontal="center" vertical="center" wrapText="1" readingOrder="1"/>
    </xf>
    <xf numFmtId="0" fontId="6" fillId="3" borderId="5" applyAlignment="1" pivotButton="0" quotePrefix="0" xfId="0">
      <alignment horizontal="center" vertical="center" readingOrder="1"/>
    </xf>
    <xf numFmtId="0" fontId="6" fillId="0" borderId="6" applyAlignment="1" pivotButton="0" quotePrefix="0" xfId="0">
      <alignment horizontal="center" vertical="center"/>
    </xf>
    <xf numFmtId="0" fontId="6" fillId="0" borderId="85" applyAlignment="1" pivotButton="0" quotePrefix="0" xfId="0">
      <alignment horizontal="center" vertical="center"/>
    </xf>
    <xf numFmtId="0" fontId="6" fillId="0" borderId="7" applyAlignment="1" pivotButton="0" quotePrefix="0" xfId="0">
      <alignment horizontal="center" vertical="center"/>
    </xf>
    <xf numFmtId="0" fontId="6" fillId="9" borderId="6" applyAlignment="1" pivotButton="0" quotePrefix="0" xfId="0">
      <alignment horizontal="center" vertical="center"/>
    </xf>
    <xf numFmtId="0" fontId="6" fillId="9" borderId="85" applyAlignment="1" pivotButton="0" quotePrefix="0" xfId="0">
      <alignment horizontal="center" vertical="center"/>
    </xf>
    <xf numFmtId="0" fontId="6" fillId="9" borderId="7" applyAlignment="1" pivotButton="0" quotePrefix="0" xfId="0">
      <alignment horizontal="center" vertical="center"/>
    </xf>
    <xf numFmtId="0" fontId="6" fillId="15" borderId="85" applyAlignment="1" pivotButton="0" quotePrefix="0" xfId="0">
      <alignment horizontal="center" vertical="center"/>
    </xf>
    <xf numFmtId="0" fontId="6" fillId="15" borderId="7" applyAlignment="1" pivotButton="0" quotePrefix="0" xfId="0">
      <alignment horizontal="center" vertical="center"/>
    </xf>
    <xf numFmtId="0" fontId="6" fillId="16" borderId="6" applyAlignment="1" pivotButton="0" quotePrefix="0" xfId="0">
      <alignment horizontal="center" vertical="center"/>
    </xf>
    <xf numFmtId="0" fontId="6" fillId="16" borderId="85" applyAlignment="1" pivotButton="0" quotePrefix="0" xfId="0">
      <alignment horizontal="center" vertical="center"/>
    </xf>
    <xf numFmtId="0" fontId="6" fillId="16" borderId="7" applyAlignment="1" pivotButton="0" quotePrefix="0" xfId="0">
      <alignment horizontal="center" vertical="center"/>
    </xf>
    <xf numFmtId="0" fontId="0" fillId="0" borderId="0" pivotButton="0" quotePrefix="0" xfId="0"/>
    <xf numFmtId="0" fontId="18" fillId="5" borderId="5" applyAlignment="1" pivotButton="0" quotePrefix="0" xfId="9">
      <alignment horizontal="center" vertical="center"/>
    </xf>
    <xf numFmtId="0" fontId="0" fillId="0" borderId="7" pivotButton="0" quotePrefix="0" xfId="0"/>
    <xf numFmtId="0" fontId="0" fillId="0" borderId="15" pivotButton="0" quotePrefix="0" xfId="0"/>
    <xf numFmtId="0" fontId="0" fillId="0" borderId="23" pivotButton="0" quotePrefix="0" xfId="0"/>
    <xf numFmtId="173" fontId="19" fillId="0" borderId="5" applyAlignment="1" pivotButton="0" quotePrefix="0" xfId="0">
      <alignment horizontal="center" vertical="center"/>
    </xf>
    <xf numFmtId="174" fontId="11" fillId="0" borderId="5" applyAlignment="1" pivotButton="0" quotePrefix="0" xfId="1">
      <alignment horizontal="center" vertical="center"/>
    </xf>
    <xf numFmtId="174" fontId="11" fillId="0" borderId="6" applyAlignment="1" pivotButton="0" quotePrefix="0" xfId="1">
      <alignment horizontal="center" vertical="center"/>
    </xf>
    <xf numFmtId="174" fontId="11" fillId="0" borderId="93" applyAlignment="1" pivotButton="0" quotePrefix="0" xfId="1">
      <alignment horizontal="center" vertical="center"/>
    </xf>
    <xf numFmtId="166" fontId="10" fillId="0" borderId="0" applyAlignment="1" pivotButton="0" quotePrefix="0" xfId="0">
      <alignment horizontal="left" vertical="center"/>
    </xf>
    <xf numFmtId="165" fontId="10" fillId="0" borderId="45" applyAlignment="1" pivotButton="0" quotePrefix="0" xfId="0">
      <alignment horizontal="center" vertical="center"/>
    </xf>
    <xf numFmtId="167" fontId="12" fillId="0" borderId="0" applyAlignment="1" pivotButton="0" quotePrefix="0" xfId="2">
      <alignment horizontal="center" vertical="center"/>
    </xf>
    <xf numFmtId="0" fontId="0" fillId="0" borderId="85" pivotButton="0" quotePrefix="0" xfId="0"/>
    <xf numFmtId="168" fontId="12" fillId="0" borderId="5" applyAlignment="1" pivotButton="0" quotePrefix="0" xfId="0">
      <alignment horizontal="center" vertical="center"/>
    </xf>
    <xf numFmtId="169" fontId="12" fillId="0" borderId="5" applyAlignment="1" pivotButton="0" quotePrefix="0" xfId="0">
      <alignment horizontal="center" vertical="center"/>
    </xf>
    <xf numFmtId="165" fontId="24" fillId="10" borderId="5" applyAlignment="1" pivotButton="0" quotePrefix="0" xfId="0">
      <alignment horizontal="center" vertical="center"/>
    </xf>
    <xf numFmtId="165" fontId="12" fillId="18" borderId="5" applyAlignment="1" pivotButton="0" quotePrefix="0" xfId="0">
      <alignment horizontal="center" vertical="center"/>
    </xf>
    <xf numFmtId="169" fontId="25" fillId="18" borderId="5" applyAlignment="1" pivotButton="0" quotePrefix="0" xfId="0">
      <alignment horizontal="center" vertical="center"/>
    </xf>
    <xf numFmtId="169" fontId="25" fillId="18" borderId="5" applyAlignment="1" pivotButton="0" quotePrefix="0" xfId="1">
      <alignment horizontal="center" vertical="center"/>
    </xf>
    <xf numFmtId="165" fontId="33" fillId="10" borderId="0" applyAlignment="1" pivotButton="0" quotePrefix="0" xfId="0">
      <alignment horizontal="center" vertical="center"/>
    </xf>
    <xf numFmtId="165" fontId="12" fillId="18" borderId="0" applyAlignment="1" pivotButton="0" quotePrefix="0" xfId="0">
      <alignment horizontal="center" vertical="center"/>
    </xf>
    <xf numFmtId="170" fontId="17" fillId="0" borderId="5" applyAlignment="1" pivotButton="0" quotePrefix="0" xfId="1">
      <alignment horizontal="center" vertical="center"/>
    </xf>
    <xf numFmtId="168" fontId="12" fillId="0" borderId="0" applyAlignment="1" pivotButton="0" quotePrefix="0" xfId="0">
      <alignment horizontal="center" vertical="center"/>
    </xf>
    <xf numFmtId="165" fontId="33" fillId="18" borderId="0" applyAlignment="1" pivotButton="0" quotePrefix="0" xfId="0">
      <alignment horizontal="center" vertical="center"/>
    </xf>
    <xf numFmtId="171" fontId="12" fillId="0" borderId="5" applyAlignment="1" pivotButton="0" quotePrefix="1" xfId="0">
      <alignment horizontal="center" vertical="center"/>
    </xf>
    <xf numFmtId="0" fontId="34" fillId="7" borderId="114" applyAlignment="1" pivotButton="0" quotePrefix="0" xfId="0">
      <alignment horizontal="center" vertical="center"/>
    </xf>
    <xf numFmtId="0" fontId="0" fillId="0" borderId="13" pivotButton="0" quotePrefix="0" xfId="0"/>
    <xf numFmtId="0" fontId="0" fillId="0" borderId="22" pivotButton="0" quotePrefix="0" xfId="0"/>
    <xf numFmtId="0" fontId="34" fillId="8" borderId="114" applyAlignment="1" pivotButton="0" quotePrefix="0" xfId="0">
      <alignment horizontal="center" vertical="center"/>
    </xf>
    <xf numFmtId="0" fontId="34" fillId="9" borderId="111" applyAlignment="1" pivotButton="0" quotePrefix="0" xfId="0">
      <alignment horizontal="center" vertical="center"/>
    </xf>
    <xf numFmtId="0" fontId="0" fillId="0" borderId="65" pivotButton="0" quotePrefix="0" xfId="0"/>
    <xf numFmtId="0" fontId="0" fillId="0" borderId="95" pivotButton="0" quotePrefix="0" xfId="0"/>
    <xf numFmtId="0" fontId="26" fillId="0" borderId="5" applyAlignment="1" pivotButton="0" quotePrefix="0" xfId="0">
      <alignment horizontal="center" vertical="center"/>
    </xf>
    <xf numFmtId="0" fontId="35" fillId="12" borderId="96" applyAlignment="1" pivotButton="0" quotePrefix="0" xfId="0">
      <alignment horizontal="center" vertical="center" wrapText="1" readingOrder="1"/>
    </xf>
    <xf numFmtId="0" fontId="0" fillId="0" borderId="45" pivotButton="0" quotePrefix="0" xfId="0"/>
    <xf numFmtId="0" fontId="0" fillId="0" borderId="72" pivotButton="0" quotePrefix="0" xfId="0"/>
    <xf numFmtId="0" fontId="0" fillId="0" borderId="98" pivotButton="0" quotePrefix="0" xfId="0"/>
    <xf numFmtId="0" fontId="35" fillId="4" borderId="112" applyAlignment="1" pivotButton="0" quotePrefix="0" xfId="0">
      <alignment horizontal="center" vertical="center" wrapText="1" readingOrder="1"/>
    </xf>
    <xf numFmtId="0" fontId="0" fillId="0" borderId="97" pivotButton="0" quotePrefix="0" xfId="0"/>
    <xf numFmtId="0" fontId="35" fillId="4" borderId="111" applyAlignment="1" pivotButton="0" quotePrefix="0" xfId="0">
      <alignment horizontal="center" vertical="center" wrapText="1" readingOrder="1"/>
    </xf>
    <xf numFmtId="165" fontId="36" fillId="18" borderId="5" applyAlignment="1" pivotButton="0" quotePrefix="0" xfId="1">
      <alignment horizontal="center" vertical="center"/>
    </xf>
    <xf numFmtId="165" fontId="36" fillId="0" borderId="5" applyAlignment="1" pivotButton="0" quotePrefix="0" xfId="0">
      <alignment horizontal="center" vertical="center"/>
    </xf>
    <xf numFmtId="176" fontId="36" fillId="0" borderId="21" applyAlignment="1" pivotButton="0" quotePrefix="0" xfId="0">
      <alignment horizontal="center" vertical="center"/>
    </xf>
    <xf numFmtId="165" fontId="36" fillId="10" borderId="11" applyAlignment="1" pivotButton="0" quotePrefix="0" xfId="0">
      <alignment horizontal="center" vertical="center"/>
    </xf>
    <xf numFmtId="165" fontId="36" fillId="0" borderId="52" applyAlignment="1" pivotButton="0" quotePrefix="0" xfId="0">
      <alignment horizontal="center" vertical="center"/>
    </xf>
    <xf numFmtId="165" fontId="36" fillId="0" borderId="5" applyAlignment="1" pivotButton="0" quotePrefix="0" xfId="1">
      <alignment horizontal="center" vertical="center"/>
    </xf>
    <xf numFmtId="165" fontId="36" fillId="0" borderId="6" applyAlignment="1" pivotButton="0" quotePrefix="0" xfId="0">
      <alignment horizontal="center" vertical="center"/>
    </xf>
    <xf numFmtId="168" fontId="36" fillId="0" borderId="0" applyAlignment="1" pivotButton="0" quotePrefix="0" xfId="0">
      <alignment horizontal="center" vertical="center"/>
    </xf>
    <xf numFmtId="176" fontId="36" fillId="0" borderId="5" applyAlignment="1" pivotButton="0" quotePrefix="0" xfId="0">
      <alignment horizontal="center" vertical="center"/>
    </xf>
    <xf numFmtId="165" fontId="36" fillId="10" borderId="52" applyAlignment="1" pivotButton="0" quotePrefix="0" xfId="0">
      <alignment horizontal="center" vertical="center"/>
    </xf>
    <xf numFmtId="165" fontId="36" fillId="0" borderId="52" applyAlignment="1" pivotButton="0" quotePrefix="0" xfId="1">
      <alignment horizontal="center" vertical="center"/>
    </xf>
    <xf numFmtId="165" fontId="36" fillId="18" borderId="5" applyAlignment="1" pivotButton="0" quotePrefix="0" xfId="0">
      <alignment horizontal="center" vertical="center"/>
    </xf>
    <xf numFmtId="165" fontId="36" fillId="0" borderId="6" applyAlignment="1" pivotButton="0" quotePrefix="0" xfId="1">
      <alignment horizontal="center" vertical="center"/>
    </xf>
    <xf numFmtId="165" fontId="36" fillId="0" borderId="0" applyAlignment="1" pivotButton="0" quotePrefix="0" xfId="0">
      <alignment horizontal="center" vertical="center"/>
    </xf>
    <xf numFmtId="165" fontId="34" fillId="0" borderId="52" applyAlignment="1" pivotButton="0" quotePrefix="0" xfId="0">
      <alignment horizontal="center" vertical="center"/>
    </xf>
    <xf numFmtId="165" fontId="36" fillId="0" borderId="11" applyAlignment="1" pivotButton="0" quotePrefix="0" xfId="1">
      <alignment horizontal="center" vertical="center"/>
    </xf>
    <xf numFmtId="165" fontId="36" fillId="18" borderId="47" applyAlignment="1" pivotButton="0" quotePrefix="0" xfId="1">
      <alignment horizontal="center" vertical="center"/>
    </xf>
    <xf numFmtId="166" fontId="34" fillId="0" borderId="0" applyAlignment="1" pivotButton="0" quotePrefix="0" xfId="0">
      <alignment horizontal="left" vertical="center"/>
    </xf>
    <xf numFmtId="165" fontId="34" fillId="0" borderId="45" applyAlignment="1" pivotButton="0" quotePrefix="0" xfId="0">
      <alignment horizontal="center" vertical="center"/>
    </xf>
    <xf numFmtId="168" fontId="36" fillId="0" borderId="5" applyAlignment="1" pivotButton="0" quotePrefix="0" xfId="0">
      <alignment horizontal="center" vertical="center"/>
    </xf>
    <xf numFmtId="169" fontId="36" fillId="0" borderId="5" applyAlignment="1" pivotButton="0" quotePrefix="0" xfId="0">
      <alignment horizontal="center" vertical="center"/>
    </xf>
    <xf numFmtId="169" fontId="42" fillId="18" borderId="5" applyAlignment="1" pivotButton="0" quotePrefix="0" xfId="0">
      <alignment horizontal="center" vertical="center"/>
    </xf>
    <xf numFmtId="169" fontId="42" fillId="18" borderId="5" applyAlignment="1" pivotButton="0" quotePrefix="0" xfId="1">
      <alignment horizontal="center" vertical="center"/>
    </xf>
    <xf numFmtId="164" fontId="36" fillId="3" borderId="5" applyAlignment="1" pivotButton="0" quotePrefix="0" xfId="0">
      <alignment horizontal="center" vertical="center"/>
    </xf>
    <xf numFmtId="164" fontId="34" fillId="3" borderId="5" applyAlignment="1" pivotButton="0" quotePrefix="0" xfId="0">
      <alignment horizontal="center" vertical="center"/>
    </xf>
    <xf numFmtId="164" fontId="36" fillId="0" borderId="5" applyAlignment="1" pivotButton="0" quotePrefix="0" xfId="0">
      <alignment horizontal="center" vertical="center"/>
    </xf>
    <xf numFmtId="164" fontId="34" fillId="0" borderId="5" applyAlignment="1" pivotButton="0" quotePrefix="0" xfId="0">
      <alignment horizontal="center" vertical="center"/>
    </xf>
    <xf numFmtId="170" fontId="43" fillId="0" borderId="5" applyAlignment="1" pivotButton="0" quotePrefix="0" xfId="1">
      <alignment horizontal="center" vertical="center"/>
    </xf>
    <xf numFmtId="171" fontId="36" fillId="0" borderId="5" applyAlignment="1" pivotButton="0" quotePrefix="1" xfId="0">
      <alignment horizontal="center" vertical="center"/>
    </xf>
    <xf numFmtId="0" fontId="26" fillId="8" borderId="5" applyAlignment="1" pivotButton="0" quotePrefix="0" xfId="0">
      <alignment horizontal="center" vertical="center"/>
    </xf>
    <xf numFmtId="177" fontId="19" fillId="0" borderId="0" applyAlignment="1" pivotButton="0" quotePrefix="0" xfId="1">
      <alignment vertical="center"/>
    </xf>
    <xf numFmtId="177" fontId="34" fillId="0" borderId="0" applyAlignment="1" pivotButton="0" quotePrefix="0" xfId="1">
      <alignment horizontal="center" vertical="center" wrapText="1"/>
    </xf>
    <xf numFmtId="177" fontId="34" fillId="2" borderId="90" applyAlignment="1" pivotButton="0" quotePrefix="0" xfId="1">
      <alignment horizontal="center" vertical="center" wrapText="1"/>
    </xf>
    <xf numFmtId="177" fontId="41" fillId="17" borderId="43" applyAlignment="1" pivotButton="0" quotePrefix="0" xfId="1">
      <alignment horizontal="center" vertical="center" wrapText="1"/>
    </xf>
    <xf numFmtId="178" fontId="36" fillId="0" borderId="2" applyAlignment="1" pivotButton="0" quotePrefix="0" xfId="2">
      <alignment horizontal="center" vertical="center"/>
    </xf>
    <xf numFmtId="167" fontId="36" fillId="0" borderId="2" applyAlignment="1" pivotButton="0" quotePrefix="0" xfId="2">
      <alignment horizontal="center" vertical="center"/>
    </xf>
    <xf numFmtId="179" fontId="19" fillId="0" borderId="0" applyAlignment="1" pivotButton="0" quotePrefix="0" xfId="0">
      <alignment horizontal="center" vertical="center"/>
    </xf>
    <xf numFmtId="180" fontId="19" fillId="0" borderId="41" applyAlignment="1" pivotButton="0" quotePrefix="0" xfId="0">
      <alignment horizontal="center" vertical="center"/>
    </xf>
    <xf numFmtId="180" fontId="19" fillId="0" borderId="42" applyAlignment="1" pivotButton="0" quotePrefix="0" xfId="0">
      <alignment horizontal="center" vertical="center"/>
    </xf>
    <xf numFmtId="180" fontId="19" fillId="0" borderId="44" applyAlignment="1" pivotButton="0" quotePrefix="0" xfId="0">
      <alignment horizontal="center" vertical="center"/>
    </xf>
    <xf numFmtId="168" fontId="19" fillId="0" borderId="31" applyAlignment="1" pivotButton="0" quotePrefix="0" xfId="0">
      <alignment horizontal="center" vertical="center"/>
    </xf>
    <xf numFmtId="165" fontId="19" fillId="0" borderId="31" applyAlignment="1" pivotButton="0" quotePrefix="0" xfId="0">
      <alignment horizontal="center" vertical="center"/>
    </xf>
    <xf numFmtId="174" fontId="19" fillId="0" borderId="104" applyAlignment="1" pivotButton="0" quotePrefix="0" xfId="1">
      <alignment horizontal="center" vertical="center"/>
    </xf>
    <xf numFmtId="181" fontId="19" fillId="0" borderId="0" applyAlignment="1" pivotButton="0" quotePrefix="0" xfId="0">
      <alignment horizontal="center" vertical="center"/>
    </xf>
    <xf numFmtId="169" fontId="36" fillId="0" borderId="0" applyAlignment="1" pivotButton="0" quotePrefix="0" xfId="1">
      <alignment horizontal="center" vertical="center"/>
    </xf>
    <xf numFmtId="169" fontId="36" fillId="0" borderId="5" applyAlignment="1" pivotButton="0" quotePrefix="0" xfId="1">
      <alignment horizontal="center" vertical="center"/>
    </xf>
    <xf numFmtId="0" fontId="6" fillId="0" borderId="5" applyAlignment="1" pivotButton="0" quotePrefix="0" xfId="0">
      <alignment horizontal="center" vertical="center"/>
    </xf>
    <xf numFmtId="0" fontId="6" fillId="9" borderId="5" applyAlignment="1" pivotButton="0" quotePrefix="0" xfId="0">
      <alignment horizontal="center" vertical="center"/>
    </xf>
    <xf numFmtId="0" fontId="6" fillId="16" borderId="5" applyAlignment="1" pivotButton="0" quotePrefix="0" xfId="0">
      <alignment horizontal="center" vertical="center"/>
    </xf>
    <xf numFmtId="165" fontId="2" fillId="10" borderId="73" applyAlignment="1" pivotButton="0" quotePrefix="0" xfId="1">
      <alignment horizontal="center" vertical="center"/>
    </xf>
    <xf numFmtId="165" fontId="8" fillId="10" borderId="31" applyAlignment="1" pivotButton="0" quotePrefix="0" xfId="1">
      <alignment horizontal="center" vertical="center"/>
    </xf>
    <xf numFmtId="165" fontId="2" fillId="10" borderId="32" applyAlignment="1" pivotButton="0" quotePrefix="0" xfId="1">
      <alignment horizontal="center" vertical="center"/>
    </xf>
    <xf numFmtId="165" fontId="8" fillId="10" borderId="3" applyAlignment="1" pivotButton="0" quotePrefix="0" xfId="1">
      <alignment horizontal="center" vertical="center"/>
    </xf>
    <xf numFmtId="165" fontId="2" fillId="10" borderId="48" applyAlignment="1" pivotButton="0" quotePrefix="0" xfId="1">
      <alignment horizontal="center" vertical="center"/>
    </xf>
    <xf numFmtId="165" fontId="8" fillId="10" borderId="49" applyAlignment="1" pivotButton="0" quotePrefix="0" xfId="1">
      <alignment horizontal="center" vertical="center"/>
    </xf>
    <xf numFmtId="164" fontId="2" fillId="0" borderId="5" applyAlignment="1" pivotButton="0" quotePrefix="0" xfId="0">
      <alignment horizontal="center" vertical="center"/>
    </xf>
    <xf numFmtId="165" fontId="2" fillId="0" borderId="5" applyAlignment="1" pivotButton="0" quotePrefix="0" xfId="1">
      <alignment horizontal="center" vertical="center"/>
    </xf>
  </cellXfs>
  <cellStyles count="12">
    <cellStyle name="표준" xfId="0" builtinId="0"/>
    <cellStyle name="백분율" xfId="1" builtinId="5"/>
    <cellStyle name="표준_Sheet1" xfId="2"/>
    <cellStyle name="표준 2 2" xfId="3"/>
    <cellStyle name="표준 12" xfId="4"/>
    <cellStyle name="표준 13" xfId="5"/>
    <cellStyle name="표준 2 2 4" xfId="6"/>
    <cellStyle name="표준 2 4 2" xfId="7"/>
    <cellStyle name="백분율 10" xfId="8"/>
    <cellStyle name="표준 2 8" xfId="9"/>
    <cellStyle name="표준 11" xfId="10"/>
    <cellStyle name="표준 2 2 2" xfId="11"/>
  </cellStyles>
  <dxfs count="16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 tint="0.7999816888943144"/>
        </patternFill>
      </fill>
    </dxf>
    <dxf>
      <fill>
        <patternFill>
          <bgColor rgb="FFFDEADB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3999450666829432"/>
        </patternFill>
      </fill>
    </dxf>
    <dxf>
      <fill>
        <patternFill>
          <bgColor theme="9" tint="0.3999450666829432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3999450666829432"/>
        </patternFill>
      </fill>
    </dxf>
    <dxf>
      <font>
        <color rgb="FFFF0000"/>
      </font>
    </dxf>
    <dxf>
      <fill>
        <patternFill>
          <bgColor rgb="FF002060"/>
        </patternFill>
      </fill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EE0000"/>
      </font>
    </dxf>
    <dxf>
      <font>
        <b val="1"/>
        <color rgb="FFEE0000"/>
      </font>
    </dxf>
    <dxf>
      <font>
        <b val="1"/>
        <color rgb="FFFF0000"/>
      </font>
    </dxf>
    <dxf>
      <font>
        <b val="1"/>
        <color rgb="FFEE0000"/>
      </font>
    </dxf>
    <dxf>
      <font>
        <b val="1"/>
        <color rgb="FFFF0000"/>
      </font>
    </dxf>
    <dxf>
      <font>
        <b val="1"/>
        <color rgb="FFEE0000"/>
      </font>
    </dxf>
    <dxf>
      <font>
        <b val="1"/>
        <color rgb="FFEE0000"/>
      </font>
    </dxf>
    <dxf>
      <font>
        <b val="1"/>
        <color rgb="FFFF0000"/>
      </font>
    </dxf>
    <dxf>
      <font>
        <b val="1"/>
        <color rgb="FFEE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CD5B5"/>
        </patternFill>
      </fill>
    </dxf>
    <dxf>
      <font>
        <b val="1"/>
        <color rgb="FFFF0000"/>
      </font>
    </dxf>
    <dxf>
      <font>
        <b val="1"/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ont>
        <b val="1"/>
        <color rgb="FFFF0000"/>
      </font>
    </dxf>
    <dxf>
      <font>
        <b val="1"/>
        <color rgb="FFFF0000"/>
      </font>
    </dxf>
    <dxf>
      <fill>
        <patternFill>
          <bgColor rgb="FFFFFF00"/>
        </patternFill>
      </fill>
    </dxf>
    <dxf>
      <fill>
        <patternFill>
          <bgColor theme="7" tint="0.5999633777886288"/>
        </patternFill>
      </fill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3DCDB"/>
        </patternFill>
      </fill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EE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EE0000"/>
      </font>
    </dxf>
    <dxf>
      <font>
        <b val="1"/>
        <color rgb="FFEE0000"/>
      </font>
    </dxf>
    <dxf>
      <font>
        <b val="1"/>
        <color rgb="FFEE0000"/>
      </font>
    </dxf>
    <dxf>
      <font>
        <b val="1"/>
        <color rgb="FFFF0000"/>
      </font>
    </dxf>
    <dxf>
      <fill>
        <patternFill>
          <bgColor theme="7" tint="0.5999633777886288"/>
        </patternFill>
      </fill>
    </dxf>
    <dxf>
      <font>
        <b val="1"/>
        <color rgb="FFEE0000"/>
      </font>
    </dxf>
    <dxf>
      <font>
        <b val="1"/>
        <color rgb="FFFF0000"/>
      </font>
    </dxf>
    <dxf>
      <font>
        <b val="1"/>
        <color rgb="FFEE0000"/>
      </font>
    </dxf>
    <dxf>
      <fill>
        <patternFill>
          <bgColor theme="7" tint="0.5999633777886288"/>
        </patternFill>
      </fill>
    </dxf>
    <dxf>
      <font>
        <b val="1"/>
        <color rgb="FFEE0000"/>
      </font>
    </dxf>
    <dxf>
      <font>
        <b val="1"/>
        <color rgb="FFFF0000"/>
      </font>
    </dxf>
    <dxf>
      <font>
        <b val="1"/>
        <color rgb="FFFF0000"/>
      </font>
    </dxf>
    <dxf>
      <fill>
        <patternFill>
          <bgColor rgb="FFFFFF00"/>
        </patternFill>
      </fill>
    </dxf>
    <dxf>
      <font>
        <b val="1"/>
        <color rgb="FFEE0000"/>
      </font>
    </dxf>
    <dxf>
      <font>
        <b val="1"/>
        <color rgb="FFFF0000"/>
      </font>
    </dxf>
    <dxf>
      <font>
        <b val="1"/>
        <color rgb="FFEE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EE0000"/>
      </font>
    </dxf>
    <dxf>
      <font>
        <b val="1"/>
        <color rgb="FFFF0000"/>
      </font>
    </dxf>
    <dxf>
      <fill>
        <patternFill>
          <bgColor theme="7" tint="0.5999633777886288"/>
        </patternFill>
      </fill>
    </dxf>
    <dxf>
      <font>
        <b val="1"/>
        <color rgb="FFEE0000"/>
      </font>
    </dxf>
    <dxf>
      <font>
        <b val="1"/>
        <color rgb="FFFF0000"/>
      </font>
    </dxf>
    <dxf>
      <font>
        <b val="1"/>
        <color rgb="FFEE0000"/>
      </font>
    </dxf>
    <dxf>
      <fill>
        <patternFill>
          <bgColor theme="7" tint="0.5999633777886288"/>
        </patternFill>
      </fill>
    </dxf>
    <dxf>
      <font>
        <b val="1"/>
        <color rgb="FFEE0000"/>
      </font>
    </dxf>
    <dxf>
      <font>
        <b val="1"/>
        <color rgb="FFFF0000"/>
      </font>
    </dxf>
    <dxf>
      <font>
        <b val="1"/>
        <color rgb="FFFF0000"/>
      </font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ill>
        <patternFill>
          <bgColor rgb="FFDBEEF3"/>
        </patternFill>
      </fill>
    </dxf>
    <dxf>
      <fill>
        <patternFill>
          <bgColor rgb="FF984807"/>
        </patternFill>
      </fill>
    </dxf>
    <dxf>
      <fill>
        <patternFill>
          <bgColor rgb="FFDBEEF3"/>
        </patternFill>
      </fill>
    </dxf>
    <dxf>
      <font>
        <b val="1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b val="1"/>
        <color rgb="FFFF0000"/>
      </font>
    </dxf>
    <dxf>
      <fill>
        <patternFill>
          <bgColor rgb="FFFCD5B5"/>
        </patternFill>
      </fill>
    </dxf>
    <dxf>
      <fill>
        <patternFill>
          <bgColor rgb="FFFCD5B5"/>
        </patternFill>
      </fill>
    </dxf>
    <dxf>
      <fill>
        <patternFill>
          <bgColor rgb="FFFCD5B5"/>
        </patternFill>
      </fill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ill>
        <patternFill>
          <bgColor rgb="FFFCD5B5"/>
        </patternFill>
      </fill>
    </dxf>
    <dxf>
      <fill>
        <patternFill>
          <bgColor rgb="FFFCD5B5"/>
        </patternFill>
      </fill>
    </dxf>
    <dxf>
      <fill>
        <patternFill>
          <bgColor rgb="FFFCD5B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ill>
        <patternFill>
          <bgColor rgb="FFFCD5B5"/>
        </patternFill>
      </fill>
    </dxf>
    <dxf>
      <fill>
        <patternFill>
          <bgColor rgb="FFFCD5B5"/>
        </patternFill>
      </fill>
    </dxf>
    <dxf>
      <fill>
        <patternFill>
          <bgColor rgb="FFFCD5B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ill>
        <patternFill>
          <bgColor rgb="FFDCE6F2"/>
        </patternFill>
      </fill>
    </dxf>
    <dxf>
      <font>
        <b val="1"/>
        <color rgb="FFFF0000"/>
      </font>
    </dxf>
    <dxf>
      <font>
        <b val="1"/>
        <color rgb="FFFF0000"/>
      </font>
    </dxf>
    <dxf>
      <fill>
        <patternFill>
          <bgColor rgb="FFFCD5B5"/>
        </patternFill>
      </fill>
    </dxf>
    <dxf>
      <fill>
        <patternFill>
          <bgColor rgb="FFFCD5B5"/>
        </patternFill>
      </fill>
    </dxf>
    <dxf>
      <fill>
        <patternFill>
          <bgColor rgb="FFFCD5B5"/>
        </patternFill>
      </fill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CD5B5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b val="1"/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CD5B5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b val="1"/>
        <color rgb="FF0000FF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b val="1"/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CD5B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DCE6F2"/>
        </patternFill>
      </fill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EE0000"/>
      </font>
    </dxf>
    <dxf>
      <font>
        <b val="1"/>
        <color rgb="FFEE0000"/>
      </font>
    </dxf>
    <dxf>
      <font>
        <b val="1"/>
        <color rgb="FFEE0000"/>
      </font>
    </dxf>
    <dxf>
      <font>
        <b val="1"/>
        <color rgb="FFFF0000"/>
      </font>
    </dxf>
    <dxf>
      <font>
        <b val="1"/>
        <color rgb="FFFF0000"/>
      </font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 rot="0" vert="horz" lIns="0" tIns="0" rIns="0" bIns="0" anchor="ctr" anchorCtr="1"/>
          <a:lstStyle/>
          <a:p>
            <a:pPr algn="l">
              <a:defRPr sz="1400" b="0" i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ea"/>
                <a:sym typeface="+mn-ea"/>
              </a:defRPr>
            </a:pPr>
            <a:r>
              <a:rPr lang="en-US" sz="1400" b="0" i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ea"/>
                <a:sym typeface="+mn-ea"/>
              </a:rPr>
              <a:t>2024 Food Safety Audit(NSF)</a:t>
            </a:r>
            <a:endParaRPr lang="en-US"/>
          </a:p>
        </rich>
      </tx>
      <overlay val="0"/>
      <spPr>
        <a:noFill/>
        <a:ln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05927469953894615"/>
          <y val="0.1273922920227051"/>
          <w val="0.9041587114334106"/>
          <h val="0.6999393105506897"/>
        </manualLayout>
      </layout>
      <lineChart>
        <grouping val="standard"/>
        <varyColors val="0"/>
        <ser>
          <idx val="0"/>
          <order val="0"/>
          <tx>
            <strRef>
              <f>팀별점수현황!$B$4</f>
              <strCache>
                <ptCount val="1"/>
                <pt idx="0">
                  <v>1팀</v>
                </pt>
              </strCache>
            </strRef>
          </tx>
          <spPr>
            <a:ln w="41275" cap="rnd" cmpd="sng">
              <a:solidFill>
                <a:schemeClr val="accent1"/>
              </a:solidFill>
              <a:prstDash val="solid"/>
              <a:round/>
            </a:ln>
          </spPr>
          <marker>
            <symbol val="circle"/>
            <size val="5"/>
            <spPr>
              <a:solidFill>
                <a:schemeClr val="accent1"/>
              </a:solidFill>
              <a:ln w="9525" cap="rnd" cmpd="sng">
                <a:solidFill>
                  <a:schemeClr val="accent1"/>
                </a:solidFill>
                <a:prstDash val="solid"/>
              </a:ln>
            </spPr>
          </marker>
          <dLbls>
            <dLbl>
              <idx val="0"/>
              <dLblPos val="r"/>
              <showLegendKey val="0"/>
              <showVal val="1"/>
              <showCatName val="0"/>
              <showSerName val="1"/>
              <showPercent val="0"/>
              <showBubbleSize val="0"/>
            </dLbl>
            <dLbl>
              <idx val="3"/>
              <dLblPos val="r"/>
              <showLegendKey val="0"/>
              <showVal val="1"/>
              <showCatName val="0"/>
              <showSerName val="1"/>
              <showPercent val="0"/>
              <showBubbleSize val="0"/>
            </dLbl>
            <spPr>
              <a:noFill/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1" i="0">
                    <a:solidFill>
                      <a:srgbClr val="0000FF"/>
                    </a:solidFill>
                    <a:latin typeface="+mn-lt"/>
                    <a:ea typeface="+mn-ea"/>
                    <a:cs typeface="+mn-ea"/>
                    <a:sym typeface="+mn-ea"/>
                  </a:defRPr>
                </a:pPr>
                <a:r>
                  <a:t/>
                </a:r>
                <a:endParaRPr lang="ko-KR"/>
              </a:p>
            </txPr>
            <dLblPos val="t"/>
            <showLegendKey val="0"/>
            <showVal val="1"/>
            <showCatName val="0"/>
            <showSerName val="1"/>
            <showPercent val="0"/>
            <showBubbleSize val="0"/>
            <showLeaderLines val="0"/>
          </dLbls>
          <cat>
            <strRef>
              <f>팀별점수현황!$C$3:$F$3</f>
              <strCache>
                <ptCount val="4"/>
                <pt idx="0">
                  <v>1P</v>
                </pt>
                <pt idx="1">
                  <v>2P</v>
                </pt>
                <pt idx="2">
                  <v>3P</v>
                </pt>
                <pt idx="3">
                  <v>4P</v>
                </pt>
              </strCache>
            </strRef>
          </cat>
          <val>
            <numRef>
              <f>팀별점수현황!$C$4:$F$4</f>
              <numCache>
                <formatCode>0%</formatCode>
                <ptCount val="4"/>
              </numCache>
            </numRef>
          </val>
          <smooth val="0"/>
        </ser>
        <ser>
          <idx val="1"/>
          <order val="1"/>
          <tx>
            <strRef>
              <f>팀별점수현황!$B$5</f>
              <strCache>
                <ptCount val="1"/>
                <pt idx="0">
                  <v>2팀</v>
                </pt>
              </strCache>
            </strRef>
          </tx>
          <spPr>
            <a:ln w="41275" cap="rnd" cmpd="sng">
              <a:solidFill>
                <a:schemeClr val="accent2"/>
              </a:solidFill>
              <a:prstDash val="solid"/>
              <a:round/>
            </a:ln>
          </spPr>
          <marker>
            <symbol val="circle"/>
            <size val="5"/>
            <spPr>
              <a:solidFill>
                <a:schemeClr val="accent2"/>
              </a:solidFill>
              <a:ln w="9525" cap="rnd" cmpd="sng">
                <a:solidFill>
                  <a:schemeClr val="accent2"/>
                </a:solidFill>
                <a:prstDash val="solid"/>
              </a:ln>
            </spPr>
          </marker>
          <dLbls>
            <dLbl>
              <idx val="0"/>
              <dLblPos val="r"/>
              <showLegendKey val="0"/>
              <showVal val="1"/>
              <showCatName val="0"/>
              <showSerName val="1"/>
              <showPercent val="0"/>
              <showBubbleSize val="0"/>
            </dLbl>
            <dLbl>
              <idx val="2"/>
              <dLblPos val="r"/>
              <showLegendKey val="0"/>
              <showVal val="1"/>
              <showCatName val="0"/>
              <showSerName val="1"/>
              <showPercent val="0"/>
              <showBubbleSize val="0"/>
            </dLbl>
            <dLbl>
              <idx val="3"/>
              <dLblPos val="r"/>
              <showLegendKey val="0"/>
              <showVal val="1"/>
              <showCatName val="0"/>
              <showSerName val="1"/>
              <showPercent val="0"/>
              <showBubbleSize val="0"/>
            </dLbl>
            <spPr>
              <a:noFill/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1" i="0">
                    <a:solidFill>
                      <a:srgbClr val="FF0000"/>
                    </a:solidFill>
                    <a:latin typeface="+mn-lt"/>
                    <a:ea typeface="+mn-ea"/>
                    <a:cs typeface="+mn-ea"/>
                    <a:sym typeface="+mn-ea"/>
                  </a:defRPr>
                </a:pPr>
                <a:r>
                  <a:t/>
                </a:r>
                <a:endParaRPr lang="ko-KR"/>
              </a:p>
            </txPr>
            <dLblPos val="t"/>
            <showLegendKey val="0"/>
            <showVal val="1"/>
            <showCatName val="0"/>
            <showSerName val="1"/>
            <showPercent val="0"/>
            <showBubbleSize val="0"/>
            <showLeaderLines val="0"/>
          </dLbls>
          <cat>
            <strRef>
              <f>팀별점수현황!$C$3:$F$3</f>
              <strCache>
                <ptCount val="4"/>
                <pt idx="0">
                  <v>1P</v>
                </pt>
                <pt idx="1">
                  <v>2P</v>
                </pt>
                <pt idx="2">
                  <v>3P</v>
                </pt>
                <pt idx="3">
                  <v>4P</v>
                </pt>
              </strCache>
            </strRef>
          </cat>
          <val>
            <numRef>
              <f>팀별점수현황!$C$5:$F$5</f>
              <numCache>
                <formatCode>0%</formatCode>
                <ptCount val="4"/>
                <pt idx="0">
                  <formatCode>0.00_);[Red]\(0.00\)</formatCode>
                  <v>76.47058823529412</v>
                </pt>
              </numCache>
            </numRef>
          </val>
          <smooth val="0"/>
        </ser>
        <ser>
          <idx val="2"/>
          <order val="2"/>
          <tx>
            <strRef>
              <f>팀별점수현황!$B$6</f>
              <strCache>
                <ptCount val="1"/>
                <pt idx="0">
                  <v>3팀</v>
                </pt>
              </strCache>
            </strRef>
          </tx>
          <spPr>
            <a:ln w="41275" cap="rnd" cmpd="sng">
              <a:solidFill>
                <a:schemeClr val="accent3"/>
              </a:solidFill>
              <a:prstDash val="solid"/>
              <a:round/>
            </a:ln>
          </spPr>
          <marker>
            <symbol val="circle"/>
            <size val="5"/>
            <spPr>
              <a:solidFill>
                <a:schemeClr val="accent3"/>
              </a:solidFill>
              <a:ln w="9525" cap="rnd" cmpd="sng">
                <a:solidFill>
                  <a:schemeClr val="accent3"/>
                </a:solidFill>
                <a:prstDash val="solid"/>
              </a:ln>
            </spPr>
          </marker>
          <dLbls>
            <dLbl>
              <idx val="0"/>
              <dLblPos val="r"/>
              <showLegendKey val="0"/>
              <showVal val="1"/>
              <showCatName val="0"/>
              <showSerName val="1"/>
              <showPercent val="0"/>
              <showBubbleSize val="0"/>
            </dLbl>
            <dLbl>
              <idx val="3"/>
              <dLblPos val="r"/>
              <showLegendKey val="0"/>
              <showVal val="1"/>
              <showCatName val="0"/>
              <showSerName val="1"/>
              <showPercent val="0"/>
              <showBubbleSize val="0"/>
            </dLbl>
            <spPr>
              <a:noFill/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1" i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ea"/>
                    <a:sym typeface="+mn-ea"/>
                  </a:defRPr>
                </a:pPr>
                <a:r>
                  <a:t/>
                </a:r>
                <a:endParaRPr lang="ko-KR"/>
              </a:p>
            </txPr>
            <dLblPos val="t"/>
            <showLegendKey val="0"/>
            <showVal val="1"/>
            <showCatName val="0"/>
            <showSerName val="1"/>
            <showPercent val="0"/>
            <showBubbleSize val="0"/>
            <showLeaderLines val="0"/>
          </dLbls>
          <cat>
            <strRef>
              <f>팀별점수현황!$C$3:$F$3</f>
              <strCache>
                <ptCount val="4"/>
                <pt idx="0">
                  <v>1P</v>
                </pt>
                <pt idx="1">
                  <v>2P</v>
                </pt>
                <pt idx="2">
                  <v>3P</v>
                </pt>
                <pt idx="3">
                  <v>4P</v>
                </pt>
              </strCache>
            </strRef>
          </cat>
          <val>
            <numRef>
              <f>팀별점수현황!$C$6:$F$6</f>
              <numCache>
                <formatCode>0%</formatCode>
                <ptCount val="4"/>
                <pt idx="0">
                  <formatCode>0.00_);[Red]\(0.00\)</formatCode>
                  <v>78.43137254901961</v>
                </pt>
              </numCache>
            </numRef>
          </val>
          <smooth val="0"/>
        </ser>
        <ser>
          <idx val="3"/>
          <order val="3"/>
          <tx>
            <strRef>
              <f>팀별점수현황!$B$7</f>
              <strCache>
                <ptCount val="1"/>
                <pt idx="0">
                  <v>TOTAL</v>
                </pt>
              </strCache>
            </strRef>
          </tx>
          <spPr>
            <a:ln w="41275" cap="rnd" cmpd="sng">
              <a:solidFill>
                <a:schemeClr val="accent4"/>
              </a:solidFill>
              <a:prstDash val="solid"/>
              <a:round/>
            </a:ln>
          </spPr>
          <marker>
            <symbol val="circle"/>
            <size val="5"/>
            <spPr>
              <a:solidFill>
                <a:schemeClr val="accent4"/>
              </a:solidFill>
              <a:ln w="9525" cap="rnd" cmpd="sng">
                <a:solidFill>
                  <a:schemeClr val="accent4"/>
                </a:solidFill>
                <a:prstDash val="solid"/>
              </a:ln>
            </spPr>
          </marker>
          <dLbls>
            <dLbl>
              <idx val="0"/>
              <dLblPos val="r"/>
              <showLegendKey val="0"/>
              <showVal val="1"/>
              <showCatName val="0"/>
              <showSerName val="1"/>
              <showPercent val="0"/>
              <showBubbleSize val="0"/>
            </dLbl>
            <dLbl>
              <idx val="2"/>
              <dLblPos val="r"/>
              <showLegendKey val="0"/>
              <showVal val="1"/>
              <showCatName val="0"/>
              <showSerName val="1"/>
              <showPercent val="0"/>
              <showBubbleSize val="0"/>
            </dLbl>
            <dLbl>
              <idx val="3"/>
              <dLblPos val="r"/>
              <showLegendKey val="0"/>
              <showVal val="1"/>
              <showCatName val="0"/>
              <showSerName val="1"/>
              <showPercent val="0"/>
              <showBubbleSize val="0"/>
            </dLbl>
            <spPr>
              <a:noFill/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1" i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ea"/>
                    <a:sym typeface="+mn-ea"/>
                  </a:defRPr>
                </a:pPr>
                <a:r>
                  <a:t/>
                </a:r>
                <a:endParaRPr lang="ko-KR"/>
              </a:p>
            </txPr>
            <dLblPos val="t"/>
            <showLegendKey val="0"/>
            <showVal val="1"/>
            <showCatName val="0"/>
            <showSerName val="1"/>
            <showPercent val="0"/>
            <showBubbleSize val="0"/>
            <showLeaderLines val="0"/>
          </dLbls>
          <cat>
            <strRef>
              <f>팀별점수현황!$C$3:$F$3</f>
              <strCache>
                <ptCount val="4"/>
                <pt idx="0">
                  <v>1P</v>
                </pt>
                <pt idx="1">
                  <v>2P</v>
                </pt>
                <pt idx="2">
                  <v>3P</v>
                </pt>
                <pt idx="3">
                  <v>4P</v>
                </pt>
              </strCache>
            </strRef>
          </cat>
          <val>
            <numRef>
              <f>팀별점수현황!$C$7:$F$7</f>
              <numCache>
                <formatCode>0%</formatCode>
                <ptCount val="4"/>
                <pt idx="0">
                  <formatCode>0.00_);[Red]\(0.00\)</formatCode>
                  <v>77.94</v>
                </pt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389059584"/>
        <axId val="219523904"/>
      </lineChart>
      <catAx>
        <axId val="389059584"/>
        <scaling>
          <orientation val="minMax"/>
        </scaling>
        <delete val="0"/>
        <axPos val="b"/>
        <numFmt formatCode="General" sourceLinked="1"/>
        <majorTickMark val="none"/>
        <minorTickMark val="none"/>
        <tickLblPos val="nextTo"/>
        <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spPr>
        <txPr>
          <a:bodyPr rot="0" vert="horz" lIns="0" tIns="0" rIns="0" bIns="0" anchor="ctr" anchorCtr="1"/>
          <a:lstStyle/>
          <a:p>
            <a:pPr algn="l">
              <a:defRPr sz="900" b="0" i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ea"/>
                <a:sym typeface="+mn-ea"/>
              </a:defRPr>
            </a:pPr>
            <a:r>
              <a:t/>
            </a:r>
            <a:endParaRPr lang="ko-KR"/>
          </a:p>
        </txPr>
        <crossAx val="219523904"/>
        <crosses val="autoZero"/>
        <auto val="1"/>
        <lblAlgn val="ctr"/>
        <lblOffset val="100"/>
        <tickMarkSkip val="1"/>
        <noMultiLvlLbl val="0"/>
      </catAx>
      <valAx>
        <axId val="219523904"/>
        <scaling>
          <orientation val="minMax"/>
          <max val="86"/>
          <min val="69"/>
        </scaling>
        <delete val="0"/>
        <axPos val="l"/>
        <majorGridlines>
          <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spPr>
        </majorGridlines>
        <numFmt formatCode="0%" sourceLinked="1"/>
        <majorTickMark val="none"/>
        <minorTickMark val="none"/>
        <tickLblPos val="nextTo"/>
        <spPr>
          <a:noFill/>
          <a:ln w="9525">
            <a:noFill/>
            <a:prstDash val="solid"/>
          </a:ln>
        </spPr>
        <txPr>
          <a:bodyPr rot="0" vert="horz" lIns="0" tIns="0" rIns="0" bIns="0" anchor="ctr" anchorCtr="1"/>
          <a:lstStyle/>
          <a:p>
            <a:pPr algn="l">
              <a:defRPr sz="900" b="0" i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ea"/>
                <a:sym typeface="+mn-ea"/>
              </a:defRPr>
            </a:pPr>
            <a:r>
              <a:t/>
            </a:r>
            <a:endParaRPr lang="ko-KR"/>
          </a:p>
        </txPr>
        <crossAx val="389059584"/>
        <crosses val="autoZero"/>
        <crossBetween val="between"/>
      </valAx>
    </plotArea>
    <legend>
      <legendPos val="b"/>
      <overlay val="0"/>
      <spPr>
        <a:noFill/>
        <a:ln w="9525">
          <a:noFill/>
          <a:prstDash val="solid"/>
        </a:ln>
      </spPr>
      <txPr>
        <a:bodyPr rot="0" vert="horz" lIns="0" tIns="0" rIns="0" bIns="0" anchor="ctr" anchorCtr="1"/>
        <a:lstStyle/>
        <a:p>
          <a:pPr algn="l">
            <a:defRPr sz="900" b="1" i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ea"/>
              <a:sym typeface="+mn-ea"/>
            </a:defRPr>
          </a:pPr>
          <a:r>
            <a:t/>
          </a:r>
          <a:endParaRPr lang="ko-KR"/>
        </a:p>
      </txPr>
    </legend>
    <plotVisOnly val="1"/>
    <dispBlanksAs val="gap"/>
  </chart>
  <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spPr>
</chartSpace>
</file>

<file path=xl/comments/comment1.xml><?xml version="1.0" encoding="utf-8"?>
<comments xmlns="http://schemas.openxmlformats.org/spreadsheetml/2006/main">
  <authors>
    <author>ost</author>
  </authors>
  <commentList>
    <comment ref="F9" authorId="0" shapeId="0">
      <text>
        <t>Auto fail: 도우 소비기한 경과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twoCellAnchor>
    <from>
      <col>1</col>
      <colOff>19050</colOff>
      <row>8</row>
      <rowOff>9525</rowOff>
    </from>
    <to>
      <col>12</col>
      <colOff>647700</colOff>
      <row>26</row>
      <rowOff>147701</rowOff>
    </to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twoCellAnchor>
</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 codeName="Sheet1">
    <tabColor rgb="FFFF0000"/>
    <outlinePr summaryBelow="1" summaryRight="1"/>
    <pageSetUpPr/>
  </sheetPr>
  <dimension ref="B2:AH12"/>
  <sheetViews>
    <sheetView showGridLines="0" zoomScale="85" zoomScaleNormal="85" zoomScaleSheetLayoutView="85" workbookViewId="0">
      <selection activeCell="H45" sqref="H45"/>
    </sheetView>
  </sheetViews>
  <sheetFormatPr baseColWidth="8" defaultColWidth="8.8984375" defaultRowHeight="14.4"/>
  <cols>
    <col width="3.296875" customWidth="1" style="538" min="1" max="1"/>
    <col width="4.296875" customWidth="1" style="148" min="2" max="2"/>
    <col width="8.8984375" customWidth="1" style="148" min="3" max="3"/>
    <col width="17.8984375" bestFit="1" customWidth="1" style="148" min="4" max="4"/>
    <col width="8.8984375" customWidth="1" style="148" min="5" max="5"/>
    <col width="15.3984375" customWidth="1" style="148" min="6" max="6"/>
    <col width="3.796875" customWidth="1" style="149" min="7" max="7"/>
    <col width="4.296875" customWidth="1" style="149" min="8" max="8"/>
    <col width="8.8984375" customWidth="1" style="149" min="9" max="9"/>
    <col width="17.59765625" bestFit="1" customWidth="1" style="149" min="10" max="10"/>
    <col width="8.8984375" customWidth="1" style="149" min="11" max="11"/>
    <col width="13.3984375" customWidth="1" style="149" min="12" max="12"/>
    <col hidden="1" style="538" min="13" max="13"/>
    <col hidden="1" width="16.59765625" customWidth="1" style="148" min="14" max="14"/>
    <col hidden="1" style="148" min="15" max="19"/>
    <col hidden="1" style="149" min="20" max="20"/>
    <col hidden="1" width="14.09765625" customWidth="1" style="538" min="21" max="21"/>
    <col hidden="1" width="7.8984375" customWidth="1" style="538" min="22" max="24"/>
    <col hidden="1" width="8.09765625" customWidth="1" style="538" min="25" max="26"/>
    <col width="9" bestFit="1" customWidth="1" style="538" min="28" max="28"/>
    <col width="7.8984375" bestFit="1" customWidth="1" style="538" min="29" max="29"/>
    <col width="6.69921875" bestFit="1" customWidth="1" style="538" min="30" max="30"/>
    <col hidden="1" width="6" customWidth="1" style="538" min="31" max="31"/>
    <col hidden="1" width="10.19921875" customWidth="1" style="538" min="32" max="32"/>
    <col hidden="1" width="7" customWidth="1" style="538" min="33" max="33"/>
    <col hidden="1" width="9.19921875" customWidth="1" style="538" min="34" max="34"/>
  </cols>
  <sheetData>
    <row r="2">
      <c r="B2" s="147" t="inlineStr">
        <is>
          <t>23년 1Round</t>
        </is>
      </c>
      <c r="H2" s="147" t="inlineStr">
        <is>
          <t>23년 2Round</t>
        </is>
      </c>
      <c r="I2" s="148" t="n"/>
      <c r="J2" s="148" t="n"/>
      <c r="K2" s="148" t="n"/>
      <c r="L2" s="148" t="n"/>
    </row>
    <row r="3">
      <c r="B3" s="433" t="inlineStr">
        <is>
          <t>No.</t>
        </is>
      </c>
      <c r="C3" s="433" t="inlineStr">
        <is>
          <t>매장명</t>
        </is>
      </c>
      <c r="D3" s="433" t="inlineStr">
        <is>
          <t>소비기한 경과</t>
        </is>
      </c>
      <c r="E3" s="433" t="inlineStr">
        <is>
          <t>점수</t>
        </is>
      </c>
      <c r="F3" s="433" t="inlineStr">
        <is>
          <t>비고</t>
        </is>
      </c>
      <c r="H3" s="433" t="inlineStr">
        <is>
          <t>No.</t>
        </is>
      </c>
      <c r="I3" s="433" t="inlineStr">
        <is>
          <t>매장명</t>
        </is>
      </c>
      <c r="J3" s="433" t="inlineStr">
        <is>
          <t>소비기한 경과</t>
        </is>
      </c>
      <c r="K3" s="433" t="inlineStr">
        <is>
          <t>점수</t>
        </is>
      </c>
      <c r="L3" s="433" t="inlineStr">
        <is>
          <t>비고</t>
        </is>
      </c>
      <c r="N3" s="433" t="inlineStr">
        <is>
          <t>16번 항목</t>
        </is>
      </c>
      <c r="O3" s="433" t="inlineStr">
        <is>
          <t>23년 1R</t>
        </is>
      </c>
      <c r="P3" s="433" t="inlineStr">
        <is>
          <t>23년 2R</t>
        </is>
      </c>
      <c r="Q3" s="433" t="inlineStr">
        <is>
          <t>24년 1R</t>
        </is>
      </c>
      <c r="R3" s="539" t="inlineStr">
        <is>
          <t>Auto Fail</t>
        </is>
      </c>
      <c r="S3" s="540" t="n"/>
    </row>
    <row r="4" ht="14.25" customHeight="1" s="538">
      <c r="B4" s="438" t="n">
        <v>1</v>
      </c>
      <c r="C4" s="438" t="inlineStr">
        <is>
          <t>개포</t>
        </is>
      </c>
      <c r="D4" s="438" t="inlineStr">
        <is>
          <t>도우</t>
        </is>
      </c>
      <c r="E4" s="438" t="n">
        <v>81.98999999999999</v>
      </c>
      <c r="F4" s="437" t="inlineStr">
        <is>
          <t>도우 9건
양송이 2건
머스타드 1건
코울슬로1건</t>
        </is>
      </c>
      <c r="H4" s="438" t="n">
        <v>1</v>
      </c>
      <c r="I4" s="438" t="inlineStr">
        <is>
          <t>마산합포</t>
        </is>
      </c>
      <c r="J4" s="438" t="inlineStr">
        <is>
          <t>도우</t>
        </is>
      </c>
      <c r="K4" s="438" t="n">
        <v>80.51000000000001</v>
      </c>
      <c r="L4" s="437" t="inlineStr">
        <is>
          <t>도우 8건
양송이 4건
코울슬로 1건
콘샐러드 1건
베이컨 1건
개인식품 1건</t>
        </is>
      </c>
      <c r="N4" s="541" t="n"/>
      <c r="O4" s="541" t="n"/>
      <c r="P4" s="541" t="n"/>
      <c r="Q4" s="541" t="n"/>
      <c r="R4" s="152" t="inlineStr">
        <is>
          <t>24년 2R</t>
        </is>
      </c>
      <c r="S4" s="153" t="inlineStr">
        <is>
          <t>25년 1R</t>
        </is>
      </c>
      <c r="U4" s="433" t="inlineStr">
        <is>
          <t>소비기한 경과</t>
        </is>
      </c>
      <c r="V4" s="433" t="inlineStr">
        <is>
          <t>23년 1R</t>
        </is>
      </c>
      <c r="W4" s="433" t="inlineStr">
        <is>
          <t>23년 2R</t>
        </is>
      </c>
      <c r="X4" s="433" t="inlineStr">
        <is>
          <t>24년 1R</t>
        </is>
      </c>
      <c r="Y4" s="539" t="inlineStr">
        <is>
          <t>Auto Fail</t>
        </is>
      </c>
      <c r="Z4" s="540" t="n"/>
      <c r="AB4" s="433" t="inlineStr">
        <is>
          <t>소비기한 경과</t>
        </is>
      </c>
      <c r="AC4" s="540" t="n"/>
      <c r="AD4" s="433" t="inlineStr">
        <is>
          <t>매장 수</t>
        </is>
      </c>
      <c r="AE4" s="433" t="inlineStr">
        <is>
          <t>도우</t>
        </is>
      </c>
      <c r="AF4" s="433" t="inlineStr">
        <is>
          <t>버섯류(양송이,표고)</t>
        </is>
      </c>
      <c r="AG4" s="433" t="inlineStr">
        <is>
          <t>PC제품</t>
        </is>
      </c>
      <c r="AH4" s="433" t="inlineStr">
        <is>
          <t>기타(음료,소스,미트류)</t>
        </is>
      </c>
    </row>
    <row r="5">
      <c r="B5" s="438" t="n">
        <v>2</v>
      </c>
      <c r="C5" s="438" t="inlineStr">
        <is>
          <t>홍제상명대</t>
        </is>
      </c>
      <c r="D5" s="438" t="inlineStr">
        <is>
          <t>코울슬로</t>
        </is>
      </c>
      <c r="E5" s="438" t="n">
        <v>75.37</v>
      </c>
      <c r="F5" s="542" t="n"/>
      <c r="H5" s="438" t="n">
        <v>2</v>
      </c>
      <c r="I5" s="438" t="inlineStr">
        <is>
          <t>양주옥정</t>
        </is>
      </c>
      <c r="J5" s="438" t="inlineStr">
        <is>
          <t>도우</t>
        </is>
      </c>
      <c r="K5" s="438" t="n">
        <v>79.78</v>
      </c>
      <c r="L5" s="542" t="n"/>
      <c r="N5" s="433" t="inlineStr">
        <is>
          <t>배점</t>
        </is>
      </c>
      <c r="O5" s="438" t="inlineStr">
        <is>
          <t>20점</t>
        </is>
      </c>
      <c r="P5" s="438" t="inlineStr">
        <is>
          <t>20점</t>
        </is>
      </c>
      <c r="Q5" s="438" t="inlineStr">
        <is>
          <t>20점</t>
        </is>
      </c>
      <c r="R5" s="154" t="inlineStr">
        <is>
          <t>30점</t>
        </is>
      </c>
      <c r="S5" s="155" t="inlineStr">
        <is>
          <t>30점</t>
        </is>
      </c>
      <c r="U5" s="541" t="n"/>
      <c r="V5" s="541" t="n"/>
      <c r="W5" s="541" t="n"/>
      <c r="X5" s="541" t="n"/>
      <c r="Y5" s="152" t="inlineStr">
        <is>
          <t>24년 2R</t>
        </is>
      </c>
      <c r="Z5" s="153" t="inlineStr">
        <is>
          <t>25년 1R</t>
        </is>
      </c>
      <c r="AB5" s="433" t="inlineStr">
        <is>
          <t>23년 1R</t>
        </is>
      </c>
      <c r="AC5" s="540" t="n"/>
      <c r="AD5" s="438" t="inlineStr">
        <is>
          <t>13개점</t>
        </is>
      </c>
      <c r="AE5" s="543" t="n">
        <v>9</v>
      </c>
      <c r="AF5" s="543" t="n">
        <v>2</v>
      </c>
      <c r="AG5" s="543" t="n">
        <v>2</v>
      </c>
      <c r="AH5" s="543" t="inlineStr">
        <is>
          <t>-</t>
        </is>
      </c>
    </row>
    <row r="6">
      <c r="B6" s="438" t="n">
        <v>3</v>
      </c>
      <c r="C6" s="438" t="inlineStr">
        <is>
          <t>민락</t>
        </is>
      </c>
      <c r="D6" s="438" t="inlineStr">
        <is>
          <t>양송이</t>
        </is>
      </c>
      <c r="E6" s="438" t="n">
        <v>72.06</v>
      </c>
      <c r="F6" s="542" t="n"/>
      <c r="H6" s="438" t="n">
        <v>3</v>
      </c>
      <c r="I6" s="438" t="inlineStr">
        <is>
          <t>대전대덕</t>
        </is>
      </c>
      <c r="J6" s="438" t="inlineStr">
        <is>
          <t>양송이</t>
        </is>
      </c>
      <c r="K6" s="438" t="n">
        <v>78.68000000000001</v>
      </c>
      <c r="L6" s="542" t="n"/>
      <c r="N6" s="433" t="inlineStr">
        <is>
          <t>차감매장 수</t>
        </is>
      </c>
      <c r="O6" s="438" t="n">
        <v>38</v>
      </c>
      <c r="P6" s="438" t="n">
        <v>64</v>
      </c>
      <c r="Q6" s="438" t="n">
        <v>65</v>
      </c>
      <c r="R6" s="157" t="n">
        <v>1</v>
      </c>
      <c r="S6" s="158" t="n">
        <v>5</v>
      </c>
      <c r="U6" s="433" t="inlineStr">
        <is>
          <t>소비기한 경과</t>
        </is>
      </c>
      <c r="V6" s="438" t="inlineStr">
        <is>
          <t>13개점</t>
        </is>
      </c>
      <c r="W6" s="438" t="inlineStr">
        <is>
          <t>15개점</t>
        </is>
      </c>
      <c r="X6" s="438" t="inlineStr">
        <is>
          <t>12개점</t>
        </is>
      </c>
      <c r="Y6" s="157" t="inlineStr">
        <is>
          <t>1개점</t>
        </is>
      </c>
      <c r="Z6" s="158" t="inlineStr">
        <is>
          <t>5개점</t>
        </is>
      </c>
      <c r="AB6" s="433" t="inlineStr">
        <is>
          <t>23년 2R</t>
        </is>
      </c>
      <c r="AC6" s="540" t="n"/>
      <c r="AD6" s="438" t="inlineStr">
        <is>
          <t>14개점</t>
        </is>
      </c>
      <c r="AE6" s="543" t="n">
        <v>8</v>
      </c>
      <c r="AF6" s="543" t="n">
        <v>5</v>
      </c>
      <c r="AG6" s="543" t="n">
        <v>2</v>
      </c>
      <c r="AH6" s="543" t="n">
        <v>2</v>
      </c>
    </row>
    <row r="7">
      <c r="B7" s="438" t="n">
        <v>4</v>
      </c>
      <c r="C7" s="438" t="inlineStr">
        <is>
          <t>서수원</t>
        </is>
      </c>
      <c r="D7" s="438" t="inlineStr">
        <is>
          <t>양송이</t>
        </is>
      </c>
      <c r="E7" s="438" t="n">
        <v>71.69</v>
      </c>
      <c r="F7" s="542" t="n"/>
      <c r="H7" s="438" t="n">
        <v>4</v>
      </c>
      <c r="I7" s="438" t="inlineStr">
        <is>
          <t>청라</t>
        </is>
      </c>
      <c r="J7" s="438" t="inlineStr">
        <is>
          <t>우유(개인식품)</t>
        </is>
      </c>
      <c r="K7" s="438" t="n">
        <v>78.31</v>
      </c>
      <c r="L7" s="542" t="n"/>
      <c r="N7" s="433" t="inlineStr">
        <is>
          <t>소비기한 경과</t>
        </is>
      </c>
      <c r="O7" s="438" t="n">
        <v>13</v>
      </c>
      <c r="P7" s="438" t="n">
        <v>15</v>
      </c>
      <c r="Q7" s="438" t="n">
        <v>12</v>
      </c>
      <c r="R7" s="157" t="n">
        <v>1</v>
      </c>
      <c r="S7" s="158" t="n">
        <v>5</v>
      </c>
      <c r="AB7" s="433" t="inlineStr">
        <is>
          <t>24년 1R</t>
        </is>
      </c>
      <c r="AC7" s="540" t="n"/>
      <c r="AD7" s="438" t="inlineStr">
        <is>
          <t>12개점</t>
        </is>
      </c>
      <c r="AE7" s="543" t="n">
        <v>3</v>
      </c>
      <c r="AF7" s="543" t="n">
        <v>5</v>
      </c>
      <c r="AG7" s="543" t="n">
        <v>2</v>
      </c>
      <c r="AH7" s="543" t="n">
        <v>2</v>
      </c>
    </row>
    <row r="8">
      <c r="B8" s="438" t="n">
        <v>5</v>
      </c>
      <c r="C8" s="438" t="inlineStr">
        <is>
          <t>장안</t>
        </is>
      </c>
      <c r="D8" s="438" t="inlineStr">
        <is>
          <t>도우</t>
        </is>
      </c>
      <c r="E8" s="438" t="n">
        <v>71.31999999999999</v>
      </c>
      <c r="F8" s="542" t="n"/>
      <c r="H8" s="438" t="n">
        <v>5</v>
      </c>
      <c r="I8" s="438" t="inlineStr">
        <is>
          <t>평창대관령</t>
        </is>
      </c>
      <c r="J8" s="438" t="inlineStr">
        <is>
          <t>양송이</t>
        </is>
      </c>
      <c r="K8" s="438" t="n">
        <v>77.94</v>
      </c>
      <c r="L8" s="542" t="n"/>
      <c r="N8" s="433" t="inlineStr">
        <is>
          <t>소비기한 차감 비율</t>
        </is>
      </c>
      <c r="O8" s="544" t="n">
        <v>0.3421052631578947</v>
      </c>
      <c r="P8" s="544" t="n">
        <v>0.234375</v>
      </c>
      <c r="Q8" s="544" t="n">
        <v>0.1846153846153846</v>
      </c>
      <c r="R8" s="545" t="n">
        <v>1</v>
      </c>
      <c r="S8" s="546" t="n">
        <v>1</v>
      </c>
      <c r="AB8" s="539" t="inlineStr">
        <is>
          <t>Auto Fail</t>
        </is>
      </c>
      <c r="AC8" s="162" t="inlineStr">
        <is>
          <t>24년 2R</t>
        </is>
      </c>
      <c r="AD8" s="438" t="inlineStr">
        <is>
          <t>1개점</t>
        </is>
      </c>
      <c r="AE8" s="543" t="n">
        <v>1</v>
      </c>
      <c r="AF8" s="543" t="inlineStr">
        <is>
          <t>-</t>
        </is>
      </c>
      <c r="AG8" s="543" t="inlineStr">
        <is>
          <t>-</t>
        </is>
      </c>
      <c r="AH8" s="543" t="inlineStr">
        <is>
          <t>-</t>
        </is>
      </c>
    </row>
    <row r="9">
      <c r="B9" s="438" t="n">
        <v>6</v>
      </c>
      <c r="C9" s="438" t="inlineStr">
        <is>
          <t>이태원</t>
        </is>
      </c>
      <c r="D9" s="438" t="inlineStr">
        <is>
          <t>도우</t>
        </is>
      </c>
      <c r="E9" s="438" t="n">
        <v>70.59</v>
      </c>
      <c r="F9" s="542" t="n"/>
      <c r="H9" s="438" t="n">
        <v>6</v>
      </c>
      <c r="I9" s="438" t="inlineStr">
        <is>
          <t>망우</t>
        </is>
      </c>
      <c r="J9" s="438" t="inlineStr">
        <is>
          <t>도우</t>
        </is>
      </c>
      <c r="K9" s="438" t="n">
        <v>76.84</v>
      </c>
      <c r="L9" s="542" t="n"/>
      <c r="AB9" s="542" t="n"/>
      <c r="AC9" s="162" t="inlineStr">
        <is>
          <t>25년 1R</t>
        </is>
      </c>
      <c r="AD9" s="438" t="inlineStr">
        <is>
          <t>7개점</t>
        </is>
      </c>
      <c r="AE9" s="543" t="n">
        <v>4</v>
      </c>
      <c r="AF9" s="543" t="inlineStr">
        <is>
          <t>-</t>
        </is>
      </c>
      <c r="AG9" s="543" t="inlineStr">
        <is>
          <t>-</t>
        </is>
      </c>
      <c r="AH9" s="543" t="n">
        <v>1</v>
      </c>
    </row>
    <row r="10">
      <c r="B10" s="438" t="n">
        <v>7</v>
      </c>
      <c r="C10" s="438" t="inlineStr">
        <is>
          <t>중계</t>
        </is>
      </c>
      <c r="D10" s="438" t="inlineStr">
        <is>
          <t>머스타드</t>
        </is>
      </c>
      <c r="E10" s="438" t="n">
        <v>70.59</v>
      </c>
      <c r="F10" s="542" t="n"/>
      <c r="H10" s="438" t="n">
        <v>7</v>
      </c>
      <c r="I10" s="438" t="inlineStr">
        <is>
          <t>남춘천</t>
        </is>
      </c>
      <c r="J10" s="438" t="inlineStr">
        <is>
          <t>베이컨</t>
        </is>
      </c>
      <c r="K10" s="438" t="n">
        <v>76.47</v>
      </c>
      <c r="L10" s="542" t="n"/>
      <c r="AB10" s="541" t="n"/>
      <c r="AC10" s="162" t="inlineStr">
        <is>
          <t>25년 2R</t>
        </is>
      </c>
      <c r="AD10" s="163" t="n"/>
      <c r="AE10" s="163" t="n"/>
      <c r="AF10" s="163" t="n"/>
      <c r="AG10" s="163" t="n"/>
      <c r="AH10" s="163" t="n"/>
    </row>
    <row r="11">
      <c r="B11" s="438" t="n">
        <v>8</v>
      </c>
      <c r="C11" s="438" t="inlineStr">
        <is>
          <t>인천간석</t>
        </is>
      </c>
      <c r="D11" s="438" t="inlineStr">
        <is>
          <t>도우</t>
        </is>
      </c>
      <c r="E11" s="164" t="n">
        <v>69.12</v>
      </c>
      <c r="F11" s="542" t="n"/>
      <c r="H11" s="438" t="n">
        <v>8</v>
      </c>
      <c r="I11" s="438" t="inlineStr">
        <is>
          <t>중동</t>
        </is>
      </c>
      <c r="J11" s="438" t="inlineStr">
        <is>
          <t>도우</t>
        </is>
      </c>
      <c r="K11" s="438" t="n">
        <v>73.53</v>
      </c>
      <c r="L11" s="542" t="n"/>
    </row>
    <row r="12">
      <c r="B12" s="438" t="n">
        <v>9</v>
      </c>
      <c r="C12" s="438" t="inlineStr">
        <is>
          <t>평촌</t>
        </is>
      </c>
      <c r="D12" s="438" t="inlineStr">
        <is>
          <t>도우</t>
        </is>
      </c>
      <c r="E12" s="164" t="n">
        <v>68.75</v>
      </c>
      <c r="F12" s="542" t="n"/>
      <c r="H12" s="438" t="n">
        <v>9</v>
      </c>
      <c r="I12" s="438" t="inlineStr">
        <is>
          <t>안산선부</t>
        </is>
      </c>
      <c r="J12" s="438" t="inlineStr">
        <is>
          <t>도우</t>
        </is>
      </c>
      <c r="K12" s="438" t="n">
        <v>72.06</v>
      </c>
      <c r="L12" s="542" t="n"/>
    </row>
    <row r="22" ht="17.4" customHeight="1" s="538"/>
    <row r="41" ht="14.25" customHeight="1" s="538"/>
  </sheetData>
  <mergeCells count="19">
    <mergeCell ref="Y4:Z4"/>
    <mergeCell ref="AB6:AC6"/>
    <mergeCell ref="V4:V5"/>
    <mergeCell ref="N3:N4"/>
    <mergeCell ref="AB5:AC5"/>
    <mergeCell ref="AB4:AC4"/>
    <mergeCell ref="F39:F45"/>
    <mergeCell ref="X4:X5"/>
    <mergeCell ref="P3:P4"/>
    <mergeCell ref="R3:S3"/>
    <mergeCell ref="U4:U5"/>
    <mergeCell ref="AB7:AC7"/>
    <mergeCell ref="W4:W5"/>
    <mergeCell ref="O3:O4"/>
    <mergeCell ref="Q3:Q4"/>
    <mergeCell ref="L4:L17"/>
    <mergeCell ref="AB8:AB10"/>
    <mergeCell ref="F23:F34"/>
    <mergeCell ref="F4:F16"/>
  </mergeCells>
  <pageMargins left="0.6997222304344177" right="0.6997222304344177" top="0.75" bottom="0.75" header="0.300000011920929" footer="0.300000011920929"/>
  <pageSetup orientation="portrait" paperSize="203"/>
</worksheet>
</file>

<file path=xl/worksheets/sheet10.xml><?xml version="1.0" encoding="utf-8"?>
<worksheet xmlns="http://schemas.openxmlformats.org/spreadsheetml/2006/main">
  <sheetPr codeName="Sheet11" filterMode="1">
    <tabColor rgb="FFFF0000"/>
    <outlinePr summaryBelow="1" summaryRight="1"/>
    <pageSetUpPr fitToPage="1"/>
  </sheetPr>
  <dimension ref="B1:L80"/>
  <sheetViews>
    <sheetView showGridLines="0" topLeftCell="A4" zoomScale="85" zoomScaleNormal="85" zoomScaleSheetLayoutView="85" workbookViewId="0">
      <pane xSplit="3" ySplit="1" topLeftCell="D5" activePane="bottomRight" state="frozen"/>
      <selection pane="topRight" activeCell="A4" sqref="A4"/>
      <selection pane="bottomLeft" activeCell="A4" sqref="A4"/>
      <selection pane="bottomRight" activeCell="H298" sqref="H298"/>
    </sheetView>
  </sheetViews>
  <sheetFormatPr baseColWidth="8" defaultColWidth="8.8984375" defaultRowHeight="17.4"/>
  <cols>
    <col width="3.296875" customWidth="1" style="371" min="1" max="2"/>
    <col width="17.8984375" bestFit="1" customWidth="1" style="371" min="3" max="3"/>
    <col width="10.296875" customWidth="1" style="371" min="4" max="4"/>
    <col width="9.19921875" customWidth="1" style="371" min="5" max="6"/>
    <col width="1.796875" customWidth="1" style="371" min="7" max="7"/>
    <col width="8.8984375" customWidth="1" style="371" min="8" max="10"/>
    <col width="9.796875" bestFit="1" customWidth="1" style="371" min="11" max="12"/>
    <col width="8.8984375" customWidth="1" style="371" min="13" max="16384"/>
  </cols>
  <sheetData>
    <row r="1" ht="16.5" customHeight="1" s="538">
      <c r="C1" s="1" t="n"/>
      <c r="E1" s="1" t="n"/>
      <c r="F1" s="1" t="n"/>
    </row>
    <row r="2" ht="27.6" customHeight="1" s="538">
      <c r="C2" s="1" t="n"/>
      <c r="E2" s="1" t="n"/>
      <c r="F2" s="1" t="n"/>
    </row>
    <row r="3">
      <c r="C3" s="3" t="n"/>
      <c r="E3" s="3" t="n"/>
      <c r="F3" s="3" t="n"/>
      <c r="H3" s="372" t="n"/>
      <c r="I3" s="372" t="n"/>
      <c r="J3" s="372" t="n"/>
    </row>
    <row r="4">
      <c r="B4" s="9" t="inlineStr">
        <is>
          <t>No.</t>
        </is>
      </c>
      <c r="C4" s="9" t="inlineStr">
        <is>
          <t>Store Name</t>
        </is>
      </c>
      <c r="D4" s="9" t="inlineStr">
        <is>
          <t>직/가맹</t>
        </is>
      </c>
      <c r="E4" s="10" t="inlineStr">
        <is>
          <t>AS</t>
        </is>
      </c>
      <c r="F4" s="10" t="inlineStr">
        <is>
          <t>소속팀</t>
        </is>
      </c>
      <c r="H4" s="373" t="inlineStr">
        <is>
          <t>AS</t>
        </is>
      </c>
      <c r="I4" s="373" t="inlineStr">
        <is>
          <t>소속</t>
        </is>
      </c>
      <c r="J4" s="373" t="inlineStr">
        <is>
          <t>매장 수</t>
        </is>
      </c>
    </row>
    <row r="5">
      <c r="B5" s="374" t="n">
        <v>1</v>
      </c>
      <c r="C5" s="184" t="inlineStr">
        <is>
          <t>서초</t>
        </is>
      </c>
      <c r="D5" s="374" t="inlineStr">
        <is>
          <t>직영</t>
        </is>
      </c>
      <c r="E5" s="184" t="inlineStr">
        <is>
          <t>강태영차장</t>
        </is>
      </c>
      <c r="F5" s="184" t="inlineStr">
        <is>
          <t>영업1팀</t>
        </is>
      </c>
      <c r="H5" s="247" t="inlineStr">
        <is>
          <t>김재규부장</t>
        </is>
      </c>
      <c r="I5" s="248" t="inlineStr">
        <is>
          <t>영업1팀</t>
        </is>
      </c>
      <c r="J5" s="16" t="n">
        <v>0</v>
      </c>
      <c r="L5" s="362" t="inlineStr">
        <is>
          <t>*26.01.01 조직도 변경적용(강방진부장&lt;&gt;김재규부장 / 서초: 강태영차장)</t>
        </is>
      </c>
    </row>
    <row r="6">
      <c r="B6" s="374" t="n">
        <v>2</v>
      </c>
      <c r="C6" s="184" t="inlineStr">
        <is>
          <t>대치</t>
        </is>
      </c>
      <c r="D6" s="374" t="inlineStr">
        <is>
          <t>직영</t>
        </is>
      </c>
      <c r="E6" s="184" t="inlineStr">
        <is>
          <t>강태영차장</t>
        </is>
      </c>
      <c r="F6" s="184" t="inlineStr">
        <is>
          <t>영업1팀</t>
        </is>
      </c>
      <c r="H6" s="247" t="inlineStr">
        <is>
          <t>강방진부장</t>
        </is>
      </c>
      <c r="I6" s="248" t="inlineStr">
        <is>
          <t>영업2팀</t>
        </is>
      </c>
      <c r="J6" s="16" t="n">
        <v>0</v>
      </c>
      <c r="L6" s="362" t="inlineStr">
        <is>
          <t>*26.02 조직도 변경적용(김석재과장,하동혁대리)</t>
        </is>
      </c>
    </row>
    <row r="7">
      <c r="B7" s="374" t="n">
        <v>3</v>
      </c>
      <c r="C7" s="184" t="inlineStr">
        <is>
          <t>오금</t>
        </is>
      </c>
      <c r="D7" s="374" t="inlineStr">
        <is>
          <t>직영</t>
        </is>
      </c>
      <c r="E7" s="184" t="inlineStr">
        <is>
          <t>강태영차장</t>
        </is>
      </c>
      <c r="F7" s="184" t="inlineStr">
        <is>
          <t>영업1팀</t>
        </is>
      </c>
      <c r="H7" s="247" t="inlineStr">
        <is>
          <t>강태영차장</t>
        </is>
      </c>
      <c r="I7" s="248" t="inlineStr">
        <is>
          <t>영업1팀</t>
        </is>
      </c>
      <c r="J7" s="16" t="n">
        <v>15</v>
      </c>
      <c r="L7" s="362" t="inlineStr">
        <is>
          <t>*26.02 조직도 변경적용(김석재과장,하동혁대리)</t>
        </is>
      </c>
    </row>
    <row r="8">
      <c r="B8" s="374" t="n">
        <v>4</v>
      </c>
      <c r="C8" s="184" t="inlineStr">
        <is>
          <t>잠실</t>
        </is>
      </c>
      <c r="D8" s="374" t="inlineStr">
        <is>
          <t>가맹</t>
        </is>
      </c>
      <c r="E8" s="184" t="inlineStr">
        <is>
          <t>강태영차장</t>
        </is>
      </c>
      <c r="F8" s="184" t="inlineStr">
        <is>
          <t>영업1팀</t>
        </is>
      </c>
      <c r="H8" s="247" t="inlineStr">
        <is>
          <t>한동훈차장</t>
        </is>
      </c>
      <c r="I8" s="248" t="inlineStr">
        <is>
          <t>영업1팀</t>
        </is>
      </c>
      <c r="J8" s="16" t="n">
        <v>17</v>
      </c>
      <c r="L8" s="362" t="inlineStr">
        <is>
          <t>*26.03 조직도 변경적용(민태경차장: 수지,성복 추가 / 한동훈차장: 호평평내, 마석 추가)</t>
        </is>
      </c>
    </row>
    <row r="9">
      <c r="B9" s="374" t="n">
        <v>5</v>
      </c>
      <c r="C9" s="184" t="inlineStr">
        <is>
          <t>송파구청</t>
        </is>
      </c>
      <c r="D9" s="374" t="inlineStr">
        <is>
          <t>가맹</t>
        </is>
      </c>
      <c r="E9" s="184" t="inlineStr">
        <is>
          <t>강태영차장</t>
        </is>
      </c>
      <c r="F9" s="184" t="inlineStr">
        <is>
          <t>영업1팀</t>
        </is>
      </c>
      <c r="H9" s="247" t="inlineStr">
        <is>
          <t>김선호과장</t>
        </is>
      </c>
      <c r="I9" s="248" t="inlineStr">
        <is>
          <t>영업1팀</t>
        </is>
      </c>
      <c r="J9" s="16" t="n">
        <v>19</v>
      </c>
      <c r="L9" s="362" t="inlineStr">
        <is>
          <t>*26.03.16 조직도 변경적용(영업3팀)</t>
        </is>
      </c>
    </row>
    <row r="10">
      <c r="B10" s="374" t="n">
        <v>6</v>
      </c>
      <c r="C10" s="184" t="inlineStr">
        <is>
          <t>문정</t>
        </is>
      </c>
      <c r="D10" s="374" t="inlineStr">
        <is>
          <t>가맹</t>
        </is>
      </c>
      <c r="E10" s="184" t="inlineStr">
        <is>
          <t>강태영차장</t>
        </is>
      </c>
      <c r="F10" s="184" t="inlineStr">
        <is>
          <t>영업1팀</t>
        </is>
      </c>
      <c r="H10" s="247" t="inlineStr">
        <is>
          <t>박병수과장</t>
        </is>
      </c>
      <c r="I10" s="248" t="inlineStr">
        <is>
          <t>영업1팀</t>
        </is>
      </c>
      <c r="J10" s="16" t="n">
        <v>16</v>
      </c>
      <c r="L10" s="362" t="inlineStr">
        <is>
          <t>*26.03.25 조직도 변경적용(황성광대리)</t>
        </is>
      </c>
    </row>
    <row r="11">
      <c r="B11" s="374" t="n">
        <v>7</v>
      </c>
      <c r="C11" s="184" t="inlineStr">
        <is>
          <t>약수</t>
        </is>
      </c>
      <c r="D11" s="374" t="inlineStr">
        <is>
          <t>가맹</t>
        </is>
      </c>
      <c r="E11" s="184" t="inlineStr">
        <is>
          <t>강태영차장</t>
        </is>
      </c>
      <c r="F11" s="184" t="inlineStr">
        <is>
          <t>영업1팀</t>
        </is>
      </c>
      <c r="H11" s="247" t="inlineStr">
        <is>
          <t>신민제대리</t>
        </is>
      </c>
      <c r="I11" s="248" t="inlineStr">
        <is>
          <t>영업1팀</t>
        </is>
      </c>
      <c r="J11" s="16" t="n">
        <v>16</v>
      </c>
      <c r="L11" s="401" t="inlineStr">
        <is>
          <t>*26.04.06 조직도 변경적용(김양현대리)</t>
        </is>
      </c>
    </row>
    <row r="12">
      <c r="B12" s="374" t="n">
        <v>8</v>
      </c>
      <c r="C12" s="184" t="inlineStr">
        <is>
          <t>이태원</t>
        </is>
      </c>
      <c r="D12" s="374" t="inlineStr">
        <is>
          <t>가맹</t>
        </is>
      </c>
      <c r="E12" s="184" t="inlineStr">
        <is>
          <t>강태영차장</t>
        </is>
      </c>
      <c r="F12" s="184" t="inlineStr">
        <is>
          <t>영업1팀</t>
        </is>
      </c>
      <c r="H12" s="247" t="inlineStr">
        <is>
          <t>김영현대리</t>
        </is>
      </c>
      <c r="I12" s="248" t="inlineStr">
        <is>
          <t>영업1팀</t>
        </is>
      </c>
      <c r="J12" s="16" t="n">
        <v>15</v>
      </c>
    </row>
    <row r="13">
      <c r="B13" s="374" t="n">
        <v>9</v>
      </c>
      <c r="C13" s="184" t="inlineStr">
        <is>
          <t>군포</t>
        </is>
      </c>
      <c r="D13" s="374" t="inlineStr">
        <is>
          <t>가맹</t>
        </is>
      </c>
      <c r="E13" s="184" t="inlineStr">
        <is>
          <t>강태영차장</t>
        </is>
      </c>
      <c r="F13" s="184" t="inlineStr">
        <is>
          <t>영업1팀</t>
        </is>
      </c>
      <c r="H13" s="247" t="inlineStr">
        <is>
          <t>민태경차장</t>
        </is>
      </c>
      <c r="I13" s="248" t="inlineStr">
        <is>
          <t>영업2팀</t>
        </is>
      </c>
      <c r="J13" s="16" t="n">
        <v>16</v>
      </c>
    </row>
    <row r="14">
      <c r="B14" s="374" t="n">
        <v>10</v>
      </c>
      <c r="C14" s="184" t="inlineStr">
        <is>
          <t>산본</t>
        </is>
      </c>
      <c r="D14" s="374" t="inlineStr">
        <is>
          <t>가맹</t>
        </is>
      </c>
      <c r="E14" s="184" t="inlineStr">
        <is>
          <t>강태영차장</t>
        </is>
      </c>
      <c r="F14" s="184" t="inlineStr">
        <is>
          <t>영업1팀</t>
        </is>
      </c>
      <c r="H14" s="247" t="inlineStr">
        <is>
          <t>최세현차장</t>
        </is>
      </c>
      <c r="I14" s="248" t="inlineStr">
        <is>
          <t>영업2팀</t>
        </is>
      </c>
      <c r="J14" s="16" t="n">
        <v>19</v>
      </c>
    </row>
    <row r="15">
      <c r="B15" s="374" t="n">
        <v>11</v>
      </c>
      <c r="C15" s="184" t="inlineStr">
        <is>
          <t>배곧</t>
        </is>
      </c>
      <c r="D15" s="374" t="inlineStr">
        <is>
          <t>가맹</t>
        </is>
      </c>
      <c r="E15" s="184" t="inlineStr">
        <is>
          <t>강태영차장</t>
        </is>
      </c>
      <c r="F15" s="184" t="inlineStr">
        <is>
          <t>영업1팀</t>
        </is>
      </c>
      <c r="H15" s="247" t="inlineStr">
        <is>
          <t>오관익차장</t>
        </is>
      </c>
      <c r="I15" s="248" t="inlineStr">
        <is>
          <t>영업2팀</t>
        </is>
      </c>
      <c r="J15" s="16" t="n">
        <v>15</v>
      </c>
    </row>
    <row r="16">
      <c r="B16" s="374" t="n">
        <v>12</v>
      </c>
      <c r="C16" s="184" t="inlineStr">
        <is>
          <t>SK와이번스스타디움</t>
        </is>
      </c>
      <c r="D16" s="374" t="inlineStr">
        <is>
          <t>가맹</t>
        </is>
      </c>
      <c r="E16" s="184" t="inlineStr">
        <is>
          <t>강태영차장</t>
        </is>
      </c>
      <c r="F16" s="184" t="inlineStr">
        <is>
          <t>영업1팀</t>
        </is>
      </c>
      <c r="H16" s="247" t="inlineStr">
        <is>
          <t>김준호차장</t>
        </is>
      </c>
      <c r="I16" s="248" t="inlineStr">
        <is>
          <t>영업2팀</t>
        </is>
      </c>
      <c r="J16" s="16" t="n">
        <v>16</v>
      </c>
    </row>
    <row r="17">
      <c r="B17" s="374" t="n">
        <v>13</v>
      </c>
      <c r="C17" s="184" t="inlineStr">
        <is>
          <t>잠원</t>
        </is>
      </c>
      <c r="D17" s="374" t="inlineStr">
        <is>
          <t>가맹</t>
        </is>
      </c>
      <c r="E17" s="184" t="inlineStr">
        <is>
          <t>강태영차장</t>
        </is>
      </c>
      <c r="F17" s="184" t="inlineStr">
        <is>
          <t>영업1팀</t>
        </is>
      </c>
      <c r="H17" s="247" t="inlineStr">
        <is>
          <t>신현종과장</t>
        </is>
      </c>
      <c r="I17" s="248" t="inlineStr">
        <is>
          <t>영업2팀</t>
        </is>
      </c>
      <c r="J17" s="16" t="n">
        <v>19</v>
      </c>
    </row>
    <row r="18">
      <c r="B18" s="374" t="n">
        <v>14</v>
      </c>
      <c r="C18" s="184" t="inlineStr">
        <is>
          <t>을지로</t>
        </is>
      </c>
      <c r="D18" s="374" t="inlineStr">
        <is>
          <t>가맹</t>
        </is>
      </c>
      <c r="E18" s="184" t="inlineStr">
        <is>
          <t>강태영차장</t>
        </is>
      </c>
      <c r="F18" s="184" t="inlineStr">
        <is>
          <t>영업1팀</t>
        </is>
      </c>
      <c r="H18" s="247" t="inlineStr">
        <is>
          <t>하동혁대리</t>
        </is>
      </c>
      <c r="I18" s="248" t="inlineStr">
        <is>
          <t>영업2팀</t>
        </is>
      </c>
      <c r="J18" s="16" t="n">
        <v>19</v>
      </c>
    </row>
    <row r="19">
      <c r="B19" s="374" t="n">
        <v>15</v>
      </c>
      <c r="C19" s="400" t="inlineStr">
        <is>
          <t>거여감일</t>
        </is>
      </c>
      <c r="D19" s="374" t="inlineStr">
        <is>
          <t>가맹</t>
        </is>
      </c>
      <c r="E19" s="184" t="inlineStr">
        <is>
          <t>강태영차장</t>
        </is>
      </c>
      <c r="F19" s="184" t="inlineStr">
        <is>
          <t>영업1팀</t>
        </is>
      </c>
      <c r="H19" s="247" t="inlineStr">
        <is>
          <t>하창성부장</t>
        </is>
      </c>
      <c r="I19" s="248" t="inlineStr">
        <is>
          <t>영업3팀</t>
        </is>
      </c>
      <c r="J19" s="16" t="n">
        <v>1</v>
      </c>
    </row>
    <row r="20" hidden="1" s="538">
      <c r="B20" s="374" t="n">
        <v>16</v>
      </c>
      <c r="C20" s="184" t="inlineStr">
        <is>
          <t>목동</t>
        </is>
      </c>
      <c r="D20" s="374" t="inlineStr">
        <is>
          <t>가맹</t>
        </is>
      </c>
      <c r="E20" s="184" t="inlineStr">
        <is>
          <t>김선호과장</t>
        </is>
      </c>
      <c r="F20" s="184" t="inlineStr">
        <is>
          <t>영업1팀</t>
        </is>
      </c>
      <c r="H20" s="247" t="inlineStr">
        <is>
          <t>유경식차장</t>
        </is>
      </c>
      <c r="I20" s="248" t="inlineStr">
        <is>
          <t>영업3팀</t>
        </is>
      </c>
      <c r="J20" s="16" t="n">
        <v>19</v>
      </c>
    </row>
    <row r="21" hidden="1" s="538">
      <c r="B21" s="374" t="n">
        <v>17</v>
      </c>
      <c r="C21" s="184" t="inlineStr">
        <is>
          <t>권선</t>
        </is>
      </c>
      <c r="D21" s="374" t="inlineStr">
        <is>
          <t>가맹</t>
        </is>
      </c>
      <c r="E21" s="184" t="inlineStr">
        <is>
          <t>김선호과장</t>
        </is>
      </c>
      <c r="F21" s="184" t="inlineStr">
        <is>
          <t>영업1팀</t>
        </is>
      </c>
      <c r="H21" s="247" t="inlineStr">
        <is>
          <t>김석재과장</t>
        </is>
      </c>
      <c r="I21" s="248" t="inlineStr">
        <is>
          <t>영업3팀</t>
        </is>
      </c>
      <c r="J21" s="16" t="n">
        <v>20</v>
      </c>
    </row>
    <row r="22" hidden="1" s="538">
      <c r="B22" s="374" t="n">
        <v>18</v>
      </c>
      <c r="C22" s="184" t="inlineStr">
        <is>
          <t>매탄</t>
        </is>
      </c>
      <c r="D22" s="374" t="inlineStr">
        <is>
          <t>가맹</t>
        </is>
      </c>
      <c r="E22" s="184" t="inlineStr">
        <is>
          <t>김선호과장</t>
        </is>
      </c>
      <c r="F22" s="184" t="inlineStr">
        <is>
          <t>영업1팀</t>
        </is>
      </c>
      <c r="H22" s="247" t="inlineStr">
        <is>
          <t>정주혁과장</t>
        </is>
      </c>
      <c r="I22" s="248" t="inlineStr">
        <is>
          <t>영업3팀</t>
        </is>
      </c>
      <c r="J22" s="16" t="n">
        <v>18</v>
      </c>
    </row>
    <row r="23" hidden="1" s="538">
      <c r="B23" s="374" t="n">
        <v>19</v>
      </c>
      <c r="C23" s="184" t="inlineStr">
        <is>
          <t>망포반월</t>
        </is>
      </c>
      <c r="D23" s="374" t="inlineStr">
        <is>
          <t>가맹</t>
        </is>
      </c>
      <c r="E23" s="184" t="inlineStr">
        <is>
          <t>김선호과장</t>
        </is>
      </c>
      <c r="F23" s="184" t="inlineStr">
        <is>
          <t>영업1팀</t>
        </is>
      </c>
      <c r="H23" s="247" t="inlineStr">
        <is>
          <t>고근형대리</t>
        </is>
      </c>
      <c r="I23" s="248" t="inlineStr">
        <is>
          <t>영업3팀</t>
        </is>
      </c>
      <c r="J23" s="16" t="n">
        <v>19</v>
      </c>
    </row>
    <row r="24" hidden="1" s="538">
      <c r="B24" s="374" t="n">
        <v>20</v>
      </c>
      <c r="C24" s="184" t="inlineStr">
        <is>
          <t>광교</t>
        </is>
      </c>
      <c r="D24" s="374" t="inlineStr">
        <is>
          <t>가맹</t>
        </is>
      </c>
      <c r="E24" s="184" t="inlineStr">
        <is>
          <t>김선호과장</t>
        </is>
      </c>
      <c r="F24" s="184" t="inlineStr">
        <is>
          <t>영업1팀</t>
        </is>
      </c>
    </row>
    <row r="25" hidden="1" s="538">
      <c r="B25" s="374" t="n">
        <v>21</v>
      </c>
      <c r="C25" s="184" t="inlineStr">
        <is>
          <t>영통</t>
        </is>
      </c>
      <c r="D25" s="374" t="inlineStr">
        <is>
          <t>가맹</t>
        </is>
      </c>
      <c r="E25" s="184" t="inlineStr">
        <is>
          <t>김선호과장</t>
        </is>
      </c>
      <c r="F25" s="184" t="inlineStr">
        <is>
          <t>영업1팀</t>
        </is>
      </c>
    </row>
    <row r="26" hidden="1" s="538">
      <c r="B26" s="374" t="n">
        <v>22</v>
      </c>
      <c r="C26" s="184" t="inlineStr">
        <is>
          <t>안산중앙</t>
        </is>
      </c>
      <c r="D26" s="374" t="inlineStr">
        <is>
          <t>가맹</t>
        </is>
      </c>
      <c r="E26" s="184" t="inlineStr">
        <is>
          <t>김선호과장</t>
        </is>
      </c>
      <c r="F26" s="184" t="inlineStr">
        <is>
          <t>영업1팀</t>
        </is>
      </c>
    </row>
    <row r="27" hidden="1" s="538">
      <c r="B27" s="374" t="n">
        <v>23</v>
      </c>
      <c r="C27" s="184" t="inlineStr">
        <is>
          <t>안산</t>
        </is>
      </c>
      <c r="D27" s="374" t="inlineStr">
        <is>
          <t>가맹</t>
        </is>
      </c>
      <c r="E27" s="184" t="inlineStr">
        <is>
          <t>김선호과장</t>
        </is>
      </c>
      <c r="F27" s="184" t="inlineStr">
        <is>
          <t>영업1팀</t>
        </is>
      </c>
    </row>
    <row r="28" hidden="1" s="538">
      <c r="B28" s="374" t="n">
        <v>24</v>
      </c>
      <c r="C28" s="185" t="inlineStr">
        <is>
          <t>안산선부</t>
        </is>
      </c>
      <c r="D28" s="376" t="inlineStr">
        <is>
          <t>가맹</t>
        </is>
      </c>
      <c r="E28" s="184" t="inlineStr">
        <is>
          <t>김선호과장</t>
        </is>
      </c>
      <c r="F28" s="185" t="inlineStr">
        <is>
          <t>영업1팀</t>
        </is>
      </c>
    </row>
    <row r="29" hidden="1" s="538">
      <c r="B29" s="374" t="n">
        <v>25</v>
      </c>
      <c r="C29" s="185" t="inlineStr">
        <is>
          <t>수원중앙</t>
        </is>
      </c>
      <c r="D29" s="376" t="inlineStr">
        <is>
          <t>가맹</t>
        </is>
      </c>
      <c r="E29" s="184" t="inlineStr">
        <is>
          <t>김선호과장</t>
        </is>
      </c>
      <c r="F29" s="185" t="inlineStr">
        <is>
          <t>영업1팀</t>
        </is>
      </c>
    </row>
    <row r="30" hidden="1" s="538">
      <c r="B30" s="374" t="n">
        <v>26</v>
      </c>
      <c r="C30" s="184" t="inlineStr">
        <is>
          <t>봉천</t>
        </is>
      </c>
      <c r="D30" s="374" t="inlineStr">
        <is>
          <t>가맹</t>
        </is>
      </c>
      <c r="E30" s="184" t="inlineStr">
        <is>
          <t>김선호과장</t>
        </is>
      </c>
      <c r="F30" s="184" t="inlineStr">
        <is>
          <t>영업1팀</t>
        </is>
      </c>
    </row>
    <row r="31" hidden="1" s="538">
      <c r="B31" s="374" t="n">
        <v>27</v>
      </c>
      <c r="C31" s="184" t="inlineStr">
        <is>
          <t>화성향남</t>
        </is>
      </c>
      <c r="D31" s="374" t="inlineStr">
        <is>
          <t>가맹</t>
        </is>
      </c>
      <c r="E31" s="184" t="inlineStr">
        <is>
          <t>김선호과장</t>
        </is>
      </c>
      <c r="F31" s="184" t="inlineStr">
        <is>
          <t>영업1팀</t>
        </is>
      </c>
    </row>
    <row r="32" hidden="1" s="538">
      <c r="B32" s="374" t="n">
        <v>28</v>
      </c>
      <c r="C32" s="184" t="inlineStr">
        <is>
          <t>평촌</t>
        </is>
      </c>
      <c r="D32" s="374" t="inlineStr">
        <is>
          <t>가맹</t>
        </is>
      </c>
      <c r="E32" s="184" t="inlineStr">
        <is>
          <t>김선호과장</t>
        </is>
      </c>
      <c r="F32" s="184" t="inlineStr">
        <is>
          <t>영업1팀</t>
        </is>
      </c>
    </row>
    <row r="33" hidden="1" s="538">
      <c r="B33" s="374" t="n">
        <v>29</v>
      </c>
      <c r="C33" s="184" t="inlineStr">
        <is>
          <t>구리1호</t>
        </is>
      </c>
      <c r="D33" s="374" t="inlineStr">
        <is>
          <t>가맹</t>
        </is>
      </c>
      <c r="E33" s="184" t="inlineStr">
        <is>
          <t>김선호과장</t>
        </is>
      </c>
      <c r="F33" s="184" t="inlineStr">
        <is>
          <t>영업1팀</t>
        </is>
      </c>
    </row>
    <row r="34" hidden="1" s="538">
      <c r="B34" s="374" t="n">
        <v>30</v>
      </c>
      <c r="C34" s="374" t="inlineStr">
        <is>
          <t>안산상록</t>
        </is>
      </c>
      <c r="D34" s="374" t="inlineStr">
        <is>
          <t>가맹</t>
        </is>
      </c>
      <c r="E34" s="184" t="inlineStr">
        <is>
          <t>김선호과장</t>
        </is>
      </c>
      <c r="F34" s="184" t="inlineStr">
        <is>
          <t>영업1팀</t>
        </is>
      </c>
    </row>
    <row r="35" hidden="1" s="538">
      <c r="B35" s="374" t="n">
        <v>31</v>
      </c>
      <c r="C35" s="184" t="inlineStr">
        <is>
          <t>논현</t>
        </is>
      </c>
      <c r="D35" s="374" t="inlineStr">
        <is>
          <t>가맹</t>
        </is>
      </c>
      <c r="E35" s="184" t="inlineStr">
        <is>
          <t>김선호과장</t>
        </is>
      </c>
      <c r="F35" s="184" t="inlineStr">
        <is>
          <t>영업1팀</t>
        </is>
      </c>
    </row>
    <row r="36" hidden="1" s="538">
      <c r="B36" s="374" t="n">
        <v>32</v>
      </c>
      <c r="C36" s="184" t="inlineStr">
        <is>
          <t>왕십리</t>
        </is>
      </c>
      <c r="D36" s="374" t="inlineStr">
        <is>
          <t>가맹</t>
        </is>
      </c>
      <c r="E36" s="184" t="inlineStr">
        <is>
          <t>김선호과장</t>
        </is>
      </c>
      <c r="F36" s="184" t="inlineStr">
        <is>
          <t>영업1팀</t>
        </is>
      </c>
    </row>
    <row r="37" hidden="1" s="538">
      <c r="B37" s="374" t="n">
        <v>33</v>
      </c>
      <c r="C37" s="374" t="inlineStr">
        <is>
          <t>답십리</t>
        </is>
      </c>
      <c r="D37" s="374" t="inlineStr">
        <is>
          <t>가맹</t>
        </is>
      </c>
      <c r="E37" s="184" t="inlineStr">
        <is>
          <t>김선호과장</t>
        </is>
      </c>
      <c r="F37" s="184" t="inlineStr">
        <is>
          <t>영업1팀</t>
        </is>
      </c>
    </row>
    <row r="38" hidden="1" s="538">
      <c r="B38" s="374" t="n">
        <v>34</v>
      </c>
      <c r="C38" s="184" t="inlineStr">
        <is>
          <t>대학로</t>
        </is>
      </c>
      <c r="D38" s="374" t="inlineStr">
        <is>
          <t>가맹</t>
        </is>
      </c>
      <c r="E38" s="184" t="inlineStr">
        <is>
          <t>김선호과장</t>
        </is>
      </c>
      <c r="F38" s="184" t="inlineStr">
        <is>
          <t>영업1팀</t>
        </is>
      </c>
    </row>
    <row r="39" hidden="1" s="538">
      <c r="B39" s="374" t="n">
        <v>35</v>
      </c>
      <c r="C39" s="374" t="inlineStr">
        <is>
          <t>포항남구</t>
        </is>
      </c>
      <c r="D39" s="374" t="inlineStr">
        <is>
          <t>가맹</t>
        </is>
      </c>
      <c r="E39" s="184" t="inlineStr">
        <is>
          <t>김영현대리</t>
        </is>
      </c>
      <c r="F39" s="184" t="inlineStr">
        <is>
          <t>영업1팀</t>
        </is>
      </c>
    </row>
    <row r="40" hidden="1" s="538">
      <c r="B40" s="374" t="n">
        <v>36</v>
      </c>
      <c r="C40" s="184" t="inlineStr">
        <is>
          <t>울산중구</t>
        </is>
      </c>
      <c r="D40" s="374" t="inlineStr">
        <is>
          <t>가맹</t>
        </is>
      </c>
      <c r="E40" s="184" t="inlineStr">
        <is>
          <t>김영현대리</t>
        </is>
      </c>
      <c r="F40" s="184" t="inlineStr">
        <is>
          <t>영업1팀</t>
        </is>
      </c>
    </row>
    <row r="41" hidden="1" s="538">
      <c r="B41" s="374" t="n">
        <v>37</v>
      </c>
      <c r="C41" s="184" t="inlineStr">
        <is>
          <t>울산무거</t>
        </is>
      </c>
      <c r="D41" s="374" t="inlineStr">
        <is>
          <t>가맹</t>
        </is>
      </c>
      <c r="E41" s="184" t="inlineStr">
        <is>
          <t>김영현대리</t>
        </is>
      </c>
      <c r="F41" s="184" t="inlineStr">
        <is>
          <t>영업1팀</t>
        </is>
      </c>
    </row>
    <row r="42" hidden="1" s="538">
      <c r="B42" s="374" t="n">
        <v>38</v>
      </c>
      <c r="C42" s="184" t="inlineStr">
        <is>
          <t>경주</t>
        </is>
      </c>
      <c r="D42" s="374" t="inlineStr">
        <is>
          <t>가맹</t>
        </is>
      </c>
      <c r="E42" s="184" t="inlineStr">
        <is>
          <t>김영현대리</t>
        </is>
      </c>
      <c r="F42" s="184" t="inlineStr">
        <is>
          <t>영업1팀</t>
        </is>
      </c>
    </row>
    <row r="43" hidden="1" s="538">
      <c r="B43" s="374" t="n">
        <v>39</v>
      </c>
      <c r="C43" s="186" t="inlineStr">
        <is>
          <t>울산삼산</t>
        </is>
      </c>
      <c r="D43" s="375" t="inlineStr">
        <is>
          <t>가맹</t>
        </is>
      </c>
      <c r="E43" s="184" t="inlineStr">
        <is>
          <t>김영현대리</t>
        </is>
      </c>
      <c r="F43" s="184" t="inlineStr">
        <is>
          <t>영업1팀</t>
        </is>
      </c>
    </row>
    <row r="44" hidden="1" s="538">
      <c r="B44" s="374" t="n">
        <v>40</v>
      </c>
      <c r="C44" s="184" t="inlineStr">
        <is>
          <t>동래</t>
        </is>
      </c>
      <c r="D44" s="374" t="inlineStr">
        <is>
          <t>가맹</t>
        </is>
      </c>
      <c r="E44" s="184" t="inlineStr">
        <is>
          <t>김영현대리</t>
        </is>
      </c>
      <c r="F44" s="184" t="inlineStr">
        <is>
          <t>영업1팀</t>
        </is>
      </c>
    </row>
    <row r="45" hidden="1" s="538">
      <c r="B45" s="374" t="n">
        <v>41</v>
      </c>
      <c r="C45" s="184" t="inlineStr">
        <is>
          <t>온천사직</t>
        </is>
      </c>
      <c r="D45" s="374" t="inlineStr">
        <is>
          <t>가맹</t>
        </is>
      </c>
      <c r="E45" s="184" t="inlineStr">
        <is>
          <t>김영현대리</t>
        </is>
      </c>
      <c r="F45" s="184" t="inlineStr">
        <is>
          <t>영업1팀</t>
        </is>
      </c>
    </row>
    <row r="46" hidden="1" s="538">
      <c r="B46" s="374" t="n">
        <v>42</v>
      </c>
      <c r="C46" s="184" t="inlineStr">
        <is>
          <t>부산하단</t>
        </is>
      </c>
      <c r="D46" s="374" t="inlineStr">
        <is>
          <t>가맹</t>
        </is>
      </c>
      <c r="E46" s="184" t="inlineStr">
        <is>
          <t>김영현대리</t>
        </is>
      </c>
      <c r="F46" s="184" t="inlineStr">
        <is>
          <t>영업1팀</t>
        </is>
      </c>
    </row>
    <row r="47" hidden="1" s="538">
      <c r="B47" s="374" t="n">
        <v>43</v>
      </c>
      <c r="C47" s="184" t="inlineStr">
        <is>
          <t>광안</t>
        </is>
      </c>
      <c r="D47" s="374" t="inlineStr">
        <is>
          <t>가맹</t>
        </is>
      </c>
      <c r="E47" s="184" t="inlineStr">
        <is>
          <t>김영현대리</t>
        </is>
      </c>
      <c r="F47" s="184" t="inlineStr">
        <is>
          <t>영업1팀</t>
        </is>
      </c>
    </row>
    <row r="48" hidden="1" s="538">
      <c r="B48" s="374" t="n">
        <v>44</v>
      </c>
      <c r="C48" s="184" t="inlineStr">
        <is>
          <t>문현대연</t>
        </is>
      </c>
      <c r="D48" s="374" t="inlineStr">
        <is>
          <t>가맹</t>
        </is>
      </c>
      <c r="E48" s="184" t="inlineStr">
        <is>
          <t>김영현대리</t>
        </is>
      </c>
      <c r="F48" s="184" t="inlineStr">
        <is>
          <t>영업1팀</t>
        </is>
      </c>
    </row>
    <row r="49" hidden="1" s="538">
      <c r="B49" s="374" t="n">
        <v>45</v>
      </c>
      <c r="C49" s="184" t="inlineStr">
        <is>
          <t>부산명지</t>
        </is>
      </c>
      <c r="D49" s="374" t="inlineStr">
        <is>
          <t>가맹</t>
        </is>
      </c>
      <c r="E49" s="184" t="inlineStr">
        <is>
          <t>김영현대리</t>
        </is>
      </c>
      <c r="F49" s="184" t="inlineStr">
        <is>
          <t>영업1팀</t>
        </is>
      </c>
    </row>
    <row r="50" hidden="1" s="538">
      <c r="B50" s="374" t="n">
        <v>46</v>
      </c>
      <c r="C50" s="184" t="inlineStr">
        <is>
          <t>대신</t>
        </is>
      </c>
      <c r="D50" s="374" t="inlineStr">
        <is>
          <t>가맹</t>
        </is>
      </c>
      <c r="E50" s="184" t="inlineStr">
        <is>
          <t>김영현대리</t>
        </is>
      </c>
      <c r="F50" s="184" t="inlineStr">
        <is>
          <t>영업1팀</t>
        </is>
      </c>
    </row>
    <row r="51" hidden="1" s="538">
      <c r="B51" s="374" t="n">
        <v>47</v>
      </c>
      <c r="C51" s="184" t="inlineStr">
        <is>
          <t>롯데사직구장</t>
        </is>
      </c>
      <c r="D51" s="374" t="inlineStr">
        <is>
          <t>가맹</t>
        </is>
      </c>
      <c r="E51" s="184" t="inlineStr">
        <is>
          <t>김영현대리</t>
        </is>
      </c>
      <c r="F51" s="184" t="inlineStr">
        <is>
          <t>영업1팀</t>
        </is>
      </c>
    </row>
    <row r="52" hidden="1" s="538">
      <c r="B52" s="374" t="n">
        <v>48</v>
      </c>
      <c r="C52" s="184" t="inlineStr">
        <is>
          <t>해운대</t>
        </is>
      </c>
      <c r="D52" s="374" t="inlineStr">
        <is>
          <t>가맹</t>
        </is>
      </c>
      <c r="E52" s="184" t="inlineStr">
        <is>
          <t>김영현대리</t>
        </is>
      </c>
      <c r="F52" s="184" t="inlineStr">
        <is>
          <t>영업1팀</t>
        </is>
      </c>
    </row>
    <row r="53" hidden="1" s="538">
      <c r="B53" s="374" t="n">
        <v>49</v>
      </c>
      <c r="C53" s="184" t="inlineStr">
        <is>
          <t>부산개금</t>
        </is>
      </c>
      <c r="D53" s="374" t="inlineStr">
        <is>
          <t>가맹</t>
        </is>
      </c>
      <c r="E53" s="184" t="inlineStr">
        <is>
          <t>김영현대리</t>
        </is>
      </c>
      <c r="F53" s="184" t="inlineStr">
        <is>
          <t>영업1팀</t>
        </is>
      </c>
    </row>
    <row r="54" hidden="1" s="538">
      <c r="B54" s="374" t="n">
        <v>50</v>
      </c>
      <c r="C54" s="184" t="inlineStr">
        <is>
          <t>창원상남</t>
        </is>
      </c>
      <c r="D54" s="374" t="inlineStr">
        <is>
          <t>직영</t>
        </is>
      </c>
      <c r="E54" s="184" t="inlineStr">
        <is>
          <t>박병수과장</t>
        </is>
      </c>
      <c r="F54" s="184" t="inlineStr">
        <is>
          <t>영업1팀</t>
        </is>
      </c>
    </row>
    <row r="55" hidden="1" s="538">
      <c r="B55" s="374" t="n">
        <v>51</v>
      </c>
      <c r="C55" s="184" t="inlineStr">
        <is>
          <t>창원의창</t>
        </is>
      </c>
      <c r="D55" s="374" t="inlineStr">
        <is>
          <t>가맹</t>
        </is>
      </c>
      <c r="E55" s="184" t="inlineStr">
        <is>
          <t>박병수과장</t>
        </is>
      </c>
      <c r="F55" s="184" t="inlineStr">
        <is>
          <t>영업1팀</t>
        </is>
      </c>
    </row>
    <row r="56" hidden="1" s="538">
      <c r="B56" s="374" t="n">
        <v>52</v>
      </c>
      <c r="C56" s="184" t="inlineStr">
        <is>
          <t>대구달서</t>
        </is>
      </c>
      <c r="D56" s="374" t="inlineStr">
        <is>
          <t>가맹</t>
        </is>
      </c>
      <c r="E56" s="184" t="inlineStr">
        <is>
          <t>박병수과장</t>
        </is>
      </c>
      <c r="F56" s="184" t="inlineStr">
        <is>
          <t>영업1팀</t>
        </is>
      </c>
    </row>
    <row r="57" hidden="1" s="538">
      <c r="B57" s="374" t="n">
        <v>53</v>
      </c>
      <c r="C57" s="184" t="inlineStr">
        <is>
          <t>대구수성</t>
        </is>
      </c>
      <c r="D57" s="374" t="inlineStr">
        <is>
          <t>가맹</t>
        </is>
      </c>
      <c r="E57" s="184" t="inlineStr">
        <is>
          <t>박병수과장</t>
        </is>
      </c>
      <c r="F57" s="184" t="inlineStr">
        <is>
          <t>영업1팀</t>
        </is>
      </c>
    </row>
    <row r="58" hidden="1" s="538">
      <c r="B58" s="374" t="n">
        <v>54</v>
      </c>
      <c r="C58" s="184" t="inlineStr">
        <is>
          <t>대구상인</t>
        </is>
      </c>
      <c r="D58" s="374" t="inlineStr">
        <is>
          <t>가맹</t>
        </is>
      </c>
      <c r="E58" s="184" t="inlineStr">
        <is>
          <t>박병수과장</t>
        </is>
      </c>
      <c r="F58" s="184" t="inlineStr">
        <is>
          <t>영업1팀</t>
        </is>
      </c>
    </row>
    <row r="59" hidden="1" s="538">
      <c r="B59" s="374" t="n">
        <v>55</v>
      </c>
      <c r="C59" s="184" t="inlineStr">
        <is>
          <t>삼성라이온즈파크</t>
        </is>
      </c>
      <c r="D59" s="374" t="inlineStr">
        <is>
          <t>가맹</t>
        </is>
      </c>
      <c r="E59" s="184" t="inlineStr">
        <is>
          <t>박병수과장</t>
        </is>
      </c>
      <c r="F59" s="184" t="inlineStr">
        <is>
          <t>영업1팀</t>
        </is>
      </c>
    </row>
    <row r="60" hidden="1" s="538">
      <c r="B60" s="374" t="n">
        <v>56</v>
      </c>
      <c r="C60" s="184" t="inlineStr">
        <is>
          <t>대구침산</t>
        </is>
      </c>
      <c r="D60" s="374" t="inlineStr">
        <is>
          <t>가맹</t>
        </is>
      </c>
      <c r="E60" s="184" t="inlineStr">
        <is>
          <t>박병수과장</t>
        </is>
      </c>
      <c r="F60" s="184" t="inlineStr">
        <is>
          <t>영업1팀</t>
        </is>
      </c>
    </row>
    <row r="61" hidden="1" s="538">
      <c r="B61" s="374" t="n">
        <v>57</v>
      </c>
      <c r="C61" s="184" t="inlineStr">
        <is>
          <t>대구시지</t>
        </is>
      </c>
      <c r="D61" s="374" t="inlineStr">
        <is>
          <t>가맹</t>
        </is>
      </c>
      <c r="E61" s="184" t="inlineStr">
        <is>
          <t>박병수과장</t>
        </is>
      </c>
      <c r="F61" s="184" t="inlineStr">
        <is>
          <t>영업1팀</t>
        </is>
      </c>
    </row>
    <row r="62" hidden="1" s="538">
      <c r="B62" s="374" t="n">
        <v>58</v>
      </c>
      <c r="C62" s="184" t="inlineStr">
        <is>
          <t>안동</t>
        </is>
      </c>
      <c r="D62" s="374" t="inlineStr">
        <is>
          <t>가맹</t>
        </is>
      </c>
      <c r="E62" s="184" t="inlineStr">
        <is>
          <t>박병수과장</t>
        </is>
      </c>
      <c r="F62" s="184" t="inlineStr">
        <is>
          <t>영업1팀</t>
        </is>
      </c>
    </row>
    <row r="63" hidden="1" s="538">
      <c r="B63" s="374" t="n">
        <v>59</v>
      </c>
      <c r="C63" s="184" t="inlineStr">
        <is>
          <t>센텀시티</t>
        </is>
      </c>
      <c r="D63" s="374" t="inlineStr">
        <is>
          <t>직영</t>
        </is>
      </c>
      <c r="E63" s="184" t="inlineStr">
        <is>
          <t>박병수과장</t>
        </is>
      </c>
      <c r="F63" s="184" t="inlineStr">
        <is>
          <t>영업1팀</t>
        </is>
      </c>
    </row>
    <row r="64" hidden="1" s="538">
      <c r="B64" s="374" t="n">
        <v>60</v>
      </c>
      <c r="C64" s="400" t="inlineStr">
        <is>
          <t>구미옥계</t>
        </is>
      </c>
      <c r="D64" s="374" t="inlineStr">
        <is>
          <t>가맹</t>
        </is>
      </c>
      <c r="E64" s="184" t="inlineStr">
        <is>
          <t>박병수과장</t>
        </is>
      </c>
      <c r="F64" s="184" t="inlineStr">
        <is>
          <t>영업1팀</t>
        </is>
      </c>
    </row>
    <row r="65" hidden="1" s="538">
      <c r="B65" s="374" t="n">
        <v>61</v>
      </c>
      <c r="C65" s="400" t="inlineStr">
        <is>
          <t>진주2(가제)</t>
        </is>
      </c>
      <c r="D65" s="374" t="inlineStr">
        <is>
          <t>가맹</t>
        </is>
      </c>
      <c r="E65" s="184" t="inlineStr">
        <is>
          <t>박병수과장</t>
        </is>
      </c>
      <c r="F65" s="184" t="inlineStr">
        <is>
          <t>영업1팀</t>
        </is>
      </c>
    </row>
    <row r="66" hidden="1" s="538">
      <c r="B66" s="374" t="n">
        <v>62</v>
      </c>
      <c r="C66" s="186" t="inlineStr">
        <is>
          <t>구미도량</t>
        </is>
      </c>
      <c r="D66" s="375" t="inlineStr">
        <is>
          <t>가맹</t>
        </is>
      </c>
      <c r="E66" s="184" t="inlineStr">
        <is>
          <t>박병수과장</t>
        </is>
      </c>
      <c r="F66" s="184" t="inlineStr">
        <is>
          <t>영업1팀</t>
        </is>
      </c>
    </row>
    <row r="67" hidden="1" s="538">
      <c r="B67" s="374" t="n">
        <v>63</v>
      </c>
      <c r="C67" s="184" t="inlineStr">
        <is>
          <t>진주</t>
        </is>
      </c>
      <c r="D67" s="374" t="inlineStr">
        <is>
          <t>가맹</t>
        </is>
      </c>
      <c r="E67" s="184" t="inlineStr">
        <is>
          <t>박병수과장</t>
        </is>
      </c>
      <c r="F67" s="184" t="inlineStr">
        <is>
          <t>영업1팀</t>
        </is>
      </c>
    </row>
    <row r="68" hidden="1" s="538">
      <c r="B68" s="374" t="n">
        <v>64</v>
      </c>
      <c r="C68" s="184" t="inlineStr">
        <is>
          <t>대구칠곡</t>
        </is>
      </c>
      <c r="D68" s="374" t="inlineStr">
        <is>
          <t>가맹</t>
        </is>
      </c>
      <c r="E68" s="184" t="inlineStr">
        <is>
          <t>박병수과장</t>
        </is>
      </c>
      <c r="F68" s="184" t="inlineStr">
        <is>
          <t>영업1팀</t>
        </is>
      </c>
    </row>
    <row r="69" hidden="1" s="538">
      <c r="B69" s="374" t="n">
        <v>65</v>
      </c>
      <c r="C69" s="184" t="inlineStr">
        <is>
          <t>대구율하</t>
        </is>
      </c>
      <c r="D69" s="374" t="inlineStr">
        <is>
          <t>가맹</t>
        </is>
      </c>
      <c r="E69" s="184" t="inlineStr">
        <is>
          <t>박병수과장</t>
        </is>
      </c>
      <c r="F69" s="184" t="inlineStr">
        <is>
          <t>영업1팀</t>
        </is>
      </c>
    </row>
    <row r="70" hidden="1" s="538">
      <c r="B70" s="374" t="n">
        <v>66</v>
      </c>
      <c r="C70" s="184" t="inlineStr">
        <is>
          <t>부산대</t>
        </is>
      </c>
      <c r="D70" s="374" t="inlineStr">
        <is>
          <t>가맹</t>
        </is>
      </c>
      <c r="E70" s="184" t="inlineStr">
        <is>
          <t>신민제대리</t>
        </is>
      </c>
      <c r="F70" s="184" t="inlineStr">
        <is>
          <t>영업1팀</t>
        </is>
      </c>
    </row>
    <row r="71" hidden="1" s="538">
      <c r="B71" s="374" t="n">
        <v>67</v>
      </c>
      <c r="C71" s="184" t="inlineStr">
        <is>
          <t>부산남구</t>
        </is>
      </c>
      <c r="D71" s="374" t="inlineStr">
        <is>
          <t>가맹</t>
        </is>
      </c>
      <c r="E71" s="184" t="inlineStr">
        <is>
          <t>신민제대리</t>
        </is>
      </c>
      <c r="F71" s="184" t="inlineStr">
        <is>
          <t>영업1팀</t>
        </is>
      </c>
    </row>
    <row r="72" hidden="1" s="538">
      <c r="B72" s="374" t="n">
        <v>68</v>
      </c>
      <c r="C72" s="184" t="inlineStr">
        <is>
          <t>양산물금</t>
        </is>
      </c>
      <c r="D72" s="374" t="inlineStr">
        <is>
          <t>가맹</t>
        </is>
      </c>
      <c r="E72" s="184" t="inlineStr">
        <is>
          <t>신민제대리</t>
        </is>
      </c>
      <c r="F72" s="184" t="inlineStr">
        <is>
          <t>영업1팀</t>
        </is>
      </c>
      <c r="I72" s="377" t="n"/>
      <c r="J72" s="377" t="n"/>
    </row>
    <row r="73" hidden="1" s="538">
      <c r="B73" s="374" t="n">
        <v>69</v>
      </c>
      <c r="C73" s="184" t="inlineStr">
        <is>
          <t>김해율하</t>
        </is>
      </c>
      <c r="D73" s="374" t="inlineStr">
        <is>
          <t>가맹</t>
        </is>
      </c>
      <c r="E73" s="184" t="inlineStr">
        <is>
          <t>신민제대리</t>
        </is>
      </c>
      <c r="F73" s="184" t="inlineStr">
        <is>
          <t>영업1팀</t>
        </is>
      </c>
    </row>
    <row r="74" hidden="1" s="538">
      <c r="B74" s="374" t="n">
        <v>70</v>
      </c>
      <c r="C74" s="184" t="inlineStr">
        <is>
          <t>서김해</t>
        </is>
      </c>
      <c r="D74" s="374" t="inlineStr">
        <is>
          <t>가맹</t>
        </is>
      </c>
      <c r="E74" s="184" t="inlineStr">
        <is>
          <t>신민제대리</t>
        </is>
      </c>
      <c r="F74" s="184" t="inlineStr">
        <is>
          <t>영업1팀</t>
        </is>
      </c>
    </row>
    <row r="75" hidden="1" s="538">
      <c r="B75" s="374" t="n">
        <v>71</v>
      </c>
      <c r="C75" s="184" t="inlineStr">
        <is>
          <t>부산화명</t>
        </is>
      </c>
      <c r="D75" s="374" t="inlineStr">
        <is>
          <t>가맹</t>
        </is>
      </c>
      <c r="E75" s="184" t="inlineStr">
        <is>
          <t>신민제대리</t>
        </is>
      </c>
      <c r="F75" s="184" t="inlineStr">
        <is>
          <t>영업1팀</t>
        </is>
      </c>
    </row>
    <row r="76" hidden="1" s="538">
      <c r="B76" s="374" t="n">
        <v>72</v>
      </c>
      <c r="C76" s="184" t="inlineStr">
        <is>
          <t>부산정관</t>
        </is>
      </c>
      <c r="D76" s="374" t="inlineStr">
        <is>
          <t>가맹</t>
        </is>
      </c>
      <c r="E76" s="184" t="inlineStr">
        <is>
          <t>신민제대리</t>
        </is>
      </c>
      <c r="F76" s="184" t="inlineStr">
        <is>
          <t>영업1팀</t>
        </is>
      </c>
    </row>
    <row r="77" hidden="1" s="538">
      <c r="B77" s="374" t="n">
        <v>73</v>
      </c>
      <c r="C77" s="184" t="inlineStr">
        <is>
          <t>덕천만덕</t>
        </is>
      </c>
      <c r="D77" s="374" t="inlineStr">
        <is>
          <t>가맹</t>
        </is>
      </c>
      <c r="E77" s="184" t="inlineStr">
        <is>
          <t>신민제대리</t>
        </is>
      </c>
      <c r="F77" s="184" t="inlineStr">
        <is>
          <t>영업1팀</t>
        </is>
      </c>
    </row>
    <row r="78" hidden="1" s="538">
      <c r="B78" s="374" t="n">
        <v>74</v>
      </c>
      <c r="C78" s="184" t="inlineStr">
        <is>
          <t>반여재송</t>
        </is>
      </c>
      <c r="D78" s="374" t="inlineStr">
        <is>
          <t>가맹</t>
        </is>
      </c>
      <c r="E78" s="184" t="inlineStr">
        <is>
          <t>신민제대리</t>
        </is>
      </c>
      <c r="F78" s="184" t="inlineStr">
        <is>
          <t>영업1팀</t>
        </is>
      </c>
    </row>
    <row r="79" hidden="1" s="538">
      <c r="B79" s="374" t="n">
        <v>75</v>
      </c>
      <c r="C79" s="184" t="inlineStr">
        <is>
          <t>서면</t>
        </is>
      </c>
      <c r="D79" s="374" t="inlineStr">
        <is>
          <t>가맹</t>
        </is>
      </c>
      <c r="E79" s="184" t="inlineStr">
        <is>
          <t>신민제대리</t>
        </is>
      </c>
      <c r="F79" s="184" t="inlineStr">
        <is>
          <t>영업1팀</t>
        </is>
      </c>
    </row>
    <row r="80" hidden="1" s="538">
      <c r="B80" s="374" t="n">
        <v>76</v>
      </c>
      <c r="C80" s="184" t="inlineStr">
        <is>
          <t>부산시청</t>
        </is>
      </c>
      <c r="D80" s="374" t="inlineStr">
        <is>
          <t>가맹</t>
        </is>
      </c>
      <c r="E80" s="184" t="inlineStr">
        <is>
          <t>신민제대리</t>
        </is>
      </c>
      <c r="F80" s="184" t="inlineStr">
        <is>
          <t>영업1팀</t>
        </is>
      </c>
    </row>
    <row r="81" hidden="1" s="538"/>
    <row r="82" hidden="1" s="538"/>
    <row r="83" hidden="1" s="538"/>
    <row r="84" hidden="1" s="538"/>
    <row r="85" hidden="1" s="538"/>
    <row r="86" hidden="1" s="538"/>
    <row r="87" hidden="1" s="538"/>
    <row r="88" hidden="1" s="538"/>
    <row r="89" hidden="1" s="538"/>
    <row r="90" hidden="1" s="538"/>
    <row r="91" hidden="1" s="538"/>
    <row r="92" hidden="1" s="538"/>
    <row r="93" hidden="1" s="538"/>
    <row r="94" hidden="1" s="538"/>
    <row r="95" hidden="1" customFormat="1" s="377"/>
    <row r="96" hidden="1" s="538"/>
    <row r="97" hidden="1" s="538"/>
    <row r="98" hidden="1" s="538"/>
    <row r="99" hidden="1" s="538"/>
    <row r="100" hidden="1" s="538"/>
    <row r="101" hidden="1" s="538"/>
    <row r="102" hidden="1" s="538"/>
    <row r="103" hidden="1" s="538"/>
    <row r="104" hidden="1" s="538"/>
    <row r="105" hidden="1" s="538"/>
    <row r="106" hidden="1" s="538"/>
    <row r="107" hidden="1" ht="16.5" customHeight="1" s="538"/>
    <row r="108" hidden="1" s="538"/>
    <row r="109" hidden="1" s="538"/>
    <row r="110" hidden="1" s="538"/>
    <row r="111" hidden="1" s="538"/>
    <row r="112" hidden="1" s="538"/>
    <row r="113" hidden="1" s="538"/>
    <row r="114" hidden="1" s="538"/>
    <row r="115" hidden="1" s="538"/>
    <row r="116" hidden="1" s="538"/>
    <row r="117" hidden="1" s="538"/>
    <row r="118" hidden="1" s="538"/>
    <row r="119" hidden="1" s="538"/>
    <row r="120" hidden="1" s="538"/>
    <row r="121" hidden="1" s="538"/>
    <row r="122" hidden="1" s="538"/>
    <row r="123" hidden="1" s="538"/>
    <row r="124" hidden="1" s="538"/>
    <row r="125" hidden="1" s="538"/>
    <row r="126" hidden="1" s="538"/>
    <row r="127" hidden="1" s="538"/>
    <row r="128" hidden="1" s="538"/>
    <row r="129" hidden="1" s="538"/>
    <row r="130" hidden="1" s="538"/>
    <row r="131" hidden="1" s="538"/>
    <row r="132" hidden="1" s="538"/>
    <row r="133" hidden="1" s="538"/>
    <row r="134" hidden="1" s="538"/>
    <row r="135" hidden="1" s="538"/>
    <row r="136" hidden="1" s="538"/>
    <row r="137" hidden="1" s="538"/>
    <row r="138" hidden="1" s="538"/>
    <row r="139" hidden="1" s="538"/>
    <row r="140" hidden="1" s="538"/>
    <row r="141" hidden="1" s="538"/>
    <row r="142" hidden="1" s="538"/>
    <row r="143" hidden="1" s="538"/>
    <row r="144" hidden="1" s="538"/>
    <row r="145" hidden="1" s="538"/>
    <row r="146" hidden="1" s="538"/>
    <row r="147" hidden="1" s="538"/>
    <row r="148" hidden="1" s="538"/>
    <row r="149" hidden="1" s="538"/>
    <row r="150" hidden="1" s="538"/>
    <row r="151" hidden="1" s="538"/>
    <row r="152" hidden="1" s="538"/>
    <row r="153" hidden="1" s="538"/>
    <row r="154" hidden="1" s="538"/>
    <row r="155" hidden="1" s="538"/>
    <row r="156" hidden="1" s="538"/>
    <row r="157" hidden="1" s="538"/>
    <row r="158" hidden="1" s="538"/>
    <row r="159" hidden="1" s="538"/>
    <row r="160" hidden="1" s="538"/>
    <row r="161" hidden="1" s="538"/>
    <row r="162" hidden="1" s="538"/>
    <row r="163" hidden="1" s="538"/>
    <row r="164" hidden="1" s="538"/>
    <row r="165" hidden="1" s="538"/>
    <row r="166" hidden="1" s="538"/>
    <row r="167" hidden="1" s="538"/>
    <row r="168" hidden="1" s="538"/>
    <row r="169" hidden="1" s="538"/>
    <row r="170" hidden="1" s="538"/>
    <row r="171" hidden="1" s="538"/>
    <row r="172" hidden="1" s="538"/>
    <row r="173" hidden="1" s="538"/>
    <row r="174" hidden="1" s="538"/>
    <row r="175" hidden="1" s="538"/>
    <row r="176" hidden="1" s="538"/>
    <row r="177" hidden="1" s="538"/>
    <row r="178" hidden="1" s="538"/>
    <row r="179" hidden="1" s="538"/>
    <row r="180" hidden="1" s="538"/>
    <row r="181" hidden="1" s="538"/>
    <row r="182" hidden="1" s="538"/>
    <row r="183" hidden="1" s="538"/>
    <row r="184" hidden="1" s="538"/>
    <row r="185" hidden="1" s="538"/>
    <row r="186" hidden="1" s="538"/>
    <row r="187" hidden="1" s="538"/>
    <row r="188" hidden="1" s="538"/>
    <row r="189" hidden="1" s="538"/>
    <row r="190" hidden="1" s="538"/>
    <row r="191" hidden="1" s="538"/>
    <row r="192" hidden="1" s="538"/>
    <row r="193" hidden="1" s="538"/>
    <row r="194" hidden="1" s="538"/>
    <row r="195" hidden="1" s="538"/>
    <row r="196" hidden="1" s="538"/>
    <row r="197" hidden="1" s="538"/>
    <row r="198" hidden="1" s="538"/>
    <row r="199" hidden="1" s="538"/>
    <row r="200" hidden="1" s="538"/>
    <row r="201" hidden="1" s="538"/>
    <row r="202" hidden="1" s="538"/>
    <row r="203" hidden="1" s="538"/>
    <row r="204" hidden="1" s="538"/>
    <row r="205" hidden="1" s="538"/>
    <row r="206" hidden="1" s="538"/>
    <row r="207" hidden="1" s="538"/>
    <row r="208" hidden="1" s="538"/>
    <row r="209" hidden="1" s="538"/>
    <row r="210" hidden="1" s="538"/>
    <row r="211" hidden="1" s="538"/>
    <row r="212" hidden="1" s="538"/>
    <row r="213" hidden="1" s="538"/>
    <row r="214" hidden="1" s="538"/>
    <row r="215" hidden="1" s="538"/>
    <row r="216" hidden="1" s="538"/>
    <row r="217" hidden="1" s="538"/>
    <row r="218" hidden="1" s="538"/>
    <row r="219" hidden="1" s="538"/>
    <row r="220" hidden="1" s="538"/>
    <row r="221" hidden="1" s="538"/>
    <row r="222" hidden="1" s="538"/>
    <row r="223" hidden="1" s="538"/>
    <row r="224" hidden="1" s="538"/>
    <row r="225" hidden="1" s="538"/>
    <row r="226" hidden="1" s="538"/>
    <row r="227" hidden="1" s="538"/>
    <row r="228" hidden="1" s="538"/>
    <row r="229" hidden="1" s="538"/>
    <row r="230" hidden="1" s="538"/>
    <row r="231" hidden="1" s="538"/>
    <row r="232" hidden="1" s="538"/>
    <row r="233" hidden="1" s="538"/>
    <row r="234" hidden="1" s="538"/>
    <row r="235" hidden="1" s="538"/>
    <row r="236" hidden="1" s="538"/>
    <row r="237" hidden="1" s="538"/>
    <row r="238" hidden="1" s="538"/>
    <row r="239" hidden="1" s="538"/>
    <row r="240" hidden="1" s="538"/>
    <row r="241" hidden="1" s="538"/>
    <row r="242" hidden="1" s="538"/>
    <row r="243" hidden="1" s="538"/>
    <row r="244" hidden="1" s="538"/>
    <row r="245" hidden="1" s="538"/>
    <row r="246" hidden="1" s="538"/>
    <row r="247" hidden="1" s="538"/>
    <row r="248" hidden="1" s="538"/>
    <row r="249" hidden="1" s="538"/>
    <row r="250" hidden="1" s="538"/>
    <row r="251" hidden="1" s="538"/>
    <row r="252" hidden="1" s="538"/>
    <row r="253" hidden="1" s="538"/>
    <row r="254" hidden="1" s="538"/>
    <row r="255" hidden="1" s="538"/>
    <row r="256" hidden="1" s="538"/>
    <row r="257" hidden="1" s="538"/>
    <row r="258" hidden="1" s="538"/>
    <row r="259" hidden="1" s="538"/>
    <row r="260" hidden="1" s="538"/>
    <row r="261" hidden="1" s="538"/>
    <row r="262" hidden="1" s="538"/>
    <row r="263" hidden="1" s="538"/>
    <row r="264" hidden="1" s="538"/>
    <row r="265" hidden="1" s="538"/>
    <row r="266" hidden="1" s="538"/>
    <row r="267" hidden="1" s="538"/>
    <row r="268" hidden="1" s="538"/>
    <row r="269" hidden="1" s="538"/>
    <row r="270" hidden="1" s="538"/>
    <row r="271" hidden="1" s="538"/>
    <row r="272" hidden="1" s="538"/>
    <row r="273" hidden="1" s="538"/>
    <row r="274" hidden="1" s="538"/>
    <row r="275" hidden="1" s="538"/>
    <row r="276" hidden="1" s="538"/>
    <row r="277" hidden="1" s="538"/>
    <row r="278" hidden="1" s="538"/>
    <row r="279" hidden="1" s="538"/>
    <row r="280" hidden="1" s="538"/>
    <row r="281" hidden="1" s="538"/>
    <row r="282" hidden="1" s="538"/>
    <row r="283" hidden="1" s="538"/>
  </sheetData>
  <autoFilter ref="C4:F283">
    <filterColumn colId="2" hiddenButton="0" showButton="1">
      <filters>
        <filter val="강태영차장"/>
      </filters>
    </filterColumn>
  </autoFilter>
  <conditionalFormatting sqref="C1:C132 C134:C1048576">
    <cfRule type="duplicateValues" priority="16" dxfId="11"/>
  </conditionalFormatting>
  <conditionalFormatting sqref="C20:C38">
    <cfRule type="duplicateValues" priority="14" dxfId="10"/>
  </conditionalFormatting>
  <conditionalFormatting sqref="C39:C58">
    <cfRule type="duplicateValues" priority="15" dxfId="11"/>
  </conditionalFormatting>
  <conditionalFormatting sqref="C133">
    <cfRule type="duplicateValues" priority="3" dxfId="11"/>
  </conditionalFormatting>
  <conditionalFormatting sqref="C191:C209">
    <cfRule type="duplicateValues" priority="17" dxfId="10"/>
  </conditionalFormatting>
  <conditionalFormatting sqref="D1:D4 D284:D1048576">
    <cfRule type="cellIs" priority="13" operator="equal" dxfId="9">
      <formula>"직영"</formula>
    </cfRule>
  </conditionalFormatting>
  <conditionalFormatting sqref="D5:D283">
    <cfRule type="cellIs" priority="1" operator="equal" dxfId="8">
      <formula>"직영"</formula>
    </cfRule>
  </conditionalFormatting>
  <conditionalFormatting sqref="E174:E184">
    <cfRule type="expression" priority="8" dxfId="0">
      <formula>TODAY()-E174&lt;30</formula>
    </cfRule>
  </conditionalFormatting>
  <conditionalFormatting sqref="E199">
    <cfRule type="expression" priority="11" dxfId="0">
      <formula>TODAY()-E199&lt;30</formula>
    </cfRule>
  </conditionalFormatting>
  <conditionalFormatting sqref="E224">
    <cfRule type="expression" priority="12" dxfId="0">
      <formula>TODAY()-E224&lt;30</formula>
    </cfRule>
  </conditionalFormatting>
  <conditionalFormatting sqref="E5:F173">
    <cfRule type="expression" priority="2" dxfId="0">
      <formula>TODAY()-E5&lt;30</formula>
    </cfRule>
  </conditionalFormatting>
  <conditionalFormatting sqref="E185:F198">
    <cfRule type="expression" priority="10" dxfId="0">
      <formula>TODAY()-E185&lt;30</formula>
    </cfRule>
  </conditionalFormatting>
  <conditionalFormatting sqref="E200:F223">
    <cfRule type="expression" priority="9" dxfId="0">
      <formula>TODAY()-E200&lt;30</formula>
    </cfRule>
  </conditionalFormatting>
  <conditionalFormatting sqref="E225:F283">
    <cfRule type="expression" priority="6" dxfId="0">
      <formula>TODAY()-E225&lt;30</formula>
    </cfRule>
  </conditionalFormatting>
  <conditionalFormatting sqref="F174:F224">
    <cfRule type="expression" priority="7" dxfId="0">
      <formula>TODAY()-F174&lt;30</formula>
    </cfRule>
  </conditionalFormatting>
  <printOptions horizontalCentered="1"/>
  <pageMargins left="0.25" right="0.25" top="0.75" bottom="0.75" header="0.300000011920929" footer="0.300000011920929"/>
  <pageSetup orientation="landscape" paperSize="9" scale="43" fitToHeight="0"/>
  <rowBreaks count="4" manualBreakCount="4">
    <brk id="22" min="0" max="1048575" man="1"/>
    <brk id="56" min="0" max="1048575" man="1"/>
    <brk id="87" min="0" max="1048575" man="1"/>
    <brk id="120" min="0" max="1048575" man="1"/>
  </rowBreak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1:Z12"/>
  <sheetViews>
    <sheetView showGridLines="0" showZeros="0" view="pageBreakPreview" zoomScale="85" zoomScaleNormal="85" zoomScaleSheetLayoutView="85" workbookViewId="0">
      <selection activeCell="R2" sqref="R2:W5"/>
    </sheetView>
  </sheetViews>
  <sheetFormatPr baseColWidth="8" defaultColWidth="8.8984375" defaultRowHeight="13.8"/>
  <cols>
    <col width="1.796875" customWidth="1" style="101" min="1" max="1"/>
    <col width="9" bestFit="1" customWidth="1" style="101" min="2" max="2"/>
    <col width="8.296875" customWidth="1" style="101" min="3" max="3"/>
    <col width="7.09765625" customWidth="1" style="101" min="4" max="4"/>
    <col width="6.8984375" customWidth="1" style="101" min="5" max="5"/>
    <col width="8.796875" customWidth="1" style="101" min="6" max="6"/>
    <col width="1.796875" customWidth="1" style="101" min="7" max="7"/>
    <col width="3.296875" customWidth="1" style="101" min="8" max="8"/>
    <col width="9.796875" customWidth="1" style="101" min="9" max="9"/>
    <col width="6.3984375" customWidth="1" style="101" min="10" max="10"/>
    <col width="4" bestFit="1" customWidth="1" style="101" min="11" max="11"/>
    <col width="9.796875" customWidth="1" style="101" min="12" max="12"/>
    <col width="6.3984375" customWidth="1" style="101" min="13" max="13"/>
    <col width="3.296875" customWidth="1" style="101" min="14" max="14"/>
    <col width="9.796875" customWidth="1" style="101" min="15" max="15"/>
    <col width="6.3984375" customWidth="1" style="101" min="16" max="16"/>
    <col width="1.796875" customWidth="1" style="101" min="17" max="17"/>
    <col width="4.8984375" customWidth="1" style="101" min="18" max="18"/>
    <col width="8.8984375" customWidth="1" style="101" min="19" max="19"/>
    <col width="11" bestFit="1" customWidth="1" style="101" min="20" max="20"/>
    <col width="6.796875" bestFit="1" customWidth="1" style="101" min="21" max="21"/>
    <col width="11" bestFit="1" customWidth="1" style="101" min="22" max="22"/>
    <col width="7.3984375" bestFit="1" customWidth="1" style="101" min="23" max="23"/>
    <col width="3.8984375" customWidth="1" style="101" min="24" max="24"/>
    <col width="8.8984375" customWidth="1" style="101" min="25" max="16384"/>
  </cols>
  <sheetData>
    <row r="1">
      <c r="B1" s="547" t="n">
        <v>1</v>
      </c>
      <c r="C1" s="100" t="inlineStr">
        <is>
          <t>NSF_Restaurant Food Safety_2025</t>
        </is>
      </c>
    </row>
    <row r="2" ht="15" customHeight="1" s="538">
      <c r="B2" s="100" t="inlineStr">
        <is>
          <t>▣팀별 진행횟수/전체평균</t>
        </is>
      </c>
      <c r="E2" s="102" t="inlineStr">
        <is>
          <t xml:space="preserve">전체평균 : </t>
        </is>
      </c>
      <c r="F2" s="548" t="n">
        <v>80.88176470588235</v>
      </c>
      <c r="H2" s="100" t="inlineStr">
        <is>
          <t>▣팀별 진행횟수/전체평균</t>
        </is>
      </c>
      <c r="R2" s="183" t="inlineStr">
        <is>
          <t>▣ 12월 재감사 진행 매장</t>
        </is>
      </c>
      <c r="S2" s="549" t="n"/>
      <c r="T2" s="549" t="n"/>
      <c r="U2" s="105" t="n"/>
      <c r="V2" s="105" t="n"/>
      <c r="W2" s="106" t="n"/>
      <c r="Z2" s="107" t="inlineStr">
        <is>
          <t>*월별 시트만 점수 표기 시 소수점 한자리수 통일 표기</t>
        </is>
      </c>
    </row>
    <row r="3">
      <c r="B3" s="108" t="inlineStr">
        <is>
          <t>팀</t>
        </is>
      </c>
      <c r="C3" s="108" t="inlineStr">
        <is>
          <t>횟수</t>
        </is>
      </c>
      <c r="D3" s="108" t="inlineStr">
        <is>
          <t>통과</t>
        </is>
      </c>
      <c r="E3" s="108" t="inlineStr">
        <is>
          <t>Fail</t>
        </is>
      </c>
      <c r="F3" s="108" t="inlineStr">
        <is>
          <t>평균점수</t>
        </is>
      </c>
      <c r="H3" s="446" t="inlineStr">
        <is>
          <t>1팀</t>
        </is>
      </c>
      <c r="I3" s="550" t="n"/>
      <c r="J3" s="540" t="n"/>
      <c r="K3" s="447" t="inlineStr">
        <is>
          <t>2팀</t>
        </is>
      </c>
      <c r="L3" s="550" t="n"/>
      <c r="M3" s="550" t="n"/>
      <c r="N3" s="449" t="inlineStr">
        <is>
          <t>3팀</t>
        </is>
      </c>
      <c r="O3" s="550" t="n"/>
      <c r="P3" s="540" t="n"/>
      <c r="R3" s="109" t="inlineStr">
        <is>
          <t>No</t>
        </is>
      </c>
      <c r="S3" s="110" t="inlineStr">
        <is>
          <t>매장명</t>
        </is>
      </c>
      <c r="T3" s="109" t="inlineStr">
        <is>
          <t>본점검</t>
        </is>
      </c>
      <c r="U3" s="109" t="inlineStr">
        <is>
          <t>Score</t>
        </is>
      </c>
      <c r="V3" s="109" t="inlineStr">
        <is>
          <t>재점검</t>
        </is>
      </c>
      <c r="W3" s="109" t="inlineStr">
        <is>
          <t>Score</t>
        </is>
      </c>
      <c r="Z3" s="101" t="inlineStr">
        <is>
          <t>* Auto Fail 은 점수순차순이 아니라 맨아래 노란색으로 음영표시</t>
        </is>
      </c>
    </row>
    <row r="4" ht="16.5" customHeight="1" s="538">
      <c r="B4" s="111" t="inlineStr">
        <is>
          <t>영업1팀</t>
        </is>
      </c>
      <c r="C4" s="551" t="n">
        <v>0</v>
      </c>
      <c r="D4" s="113" t="n">
        <v>0</v>
      </c>
      <c r="E4" s="113" t="n">
        <v>0</v>
      </c>
      <c r="F4" s="552" t="inlineStr"/>
      <c r="G4" s="115" t="n"/>
      <c r="H4" s="116" t="inlineStr">
        <is>
          <t>No</t>
        </is>
      </c>
      <c r="I4" s="117" t="inlineStr">
        <is>
          <t>매장명</t>
        </is>
      </c>
      <c r="J4" s="116" t="inlineStr">
        <is>
          <t>Score</t>
        </is>
      </c>
      <c r="K4" s="116" t="inlineStr">
        <is>
          <t>No</t>
        </is>
      </c>
      <c r="L4" s="117" t="inlineStr">
        <is>
          <t>매장명</t>
        </is>
      </c>
      <c r="M4" s="116" t="inlineStr">
        <is>
          <t>Score</t>
        </is>
      </c>
      <c r="N4" s="116" t="inlineStr">
        <is>
          <t>No</t>
        </is>
      </c>
      <c r="O4" s="117" t="inlineStr">
        <is>
          <t>매장명</t>
        </is>
      </c>
      <c r="P4" s="116" t="inlineStr">
        <is>
          <t>Score</t>
        </is>
      </c>
      <c r="R4" s="146" t="n">
        <v>1</v>
      </c>
      <c r="S4" s="189" t="inlineStr">
        <is>
          <t>원주</t>
        </is>
      </c>
      <c r="T4" s="190" t="n">
        <v>46343</v>
      </c>
      <c r="U4" s="553" t="n">
        <v>64.70999999999999</v>
      </c>
      <c r="V4" s="180" t="n">
        <v>46029</v>
      </c>
      <c r="W4" s="554" t="n">
        <v>77.94</v>
      </c>
    </row>
    <row r="5" ht="16.5" customHeight="1" s="538">
      <c r="B5" s="111" t="inlineStr">
        <is>
          <t>영업2팀</t>
        </is>
      </c>
      <c r="C5" s="551" t="n">
        <v>2</v>
      </c>
      <c r="D5" s="113" t="n">
        <v>2</v>
      </c>
      <c r="E5" s="113" t="n">
        <v>0</v>
      </c>
      <c r="F5" s="552" t="n">
        <v>80.88235294117646</v>
      </c>
      <c r="G5" s="115" t="n"/>
      <c r="H5" s="118" t="n">
        <v>1</v>
      </c>
      <c r="I5" s="174" t="n"/>
      <c r="J5" s="555" t="n"/>
      <c r="K5" s="119" t="n">
        <v>1</v>
      </c>
      <c r="L5" s="176" t="inlineStr">
        <is>
          <t>대전관저</t>
        </is>
      </c>
      <c r="M5" s="556" t="n">
        <v>83.82352941176471</v>
      </c>
      <c r="N5" s="120" t="n">
        <v>1</v>
      </c>
      <c r="O5" s="174" t="n"/>
      <c r="P5" s="555" t="n"/>
      <c r="R5" s="146" t="n">
        <v>2</v>
      </c>
      <c r="S5" s="146" t="inlineStr">
        <is>
          <t>대전관저</t>
        </is>
      </c>
      <c r="T5" s="180" t="n">
        <v>45994</v>
      </c>
      <c r="U5" s="554" t="n">
        <v>68.38</v>
      </c>
      <c r="V5" s="180" t="n">
        <v>46036</v>
      </c>
      <c r="W5" s="554" t="n">
        <v>83.81999999999999</v>
      </c>
    </row>
    <row r="6" ht="16.5" customHeight="1" s="538">
      <c r="B6" s="111" t="inlineStr">
        <is>
          <t>영업3팀</t>
        </is>
      </c>
      <c r="C6" s="551" t="n">
        <v>0</v>
      </c>
      <c r="D6" s="113" t="n">
        <v>0</v>
      </c>
      <c r="E6" s="113" t="n">
        <v>0</v>
      </c>
      <c r="F6" s="552" t="inlineStr"/>
      <c r="G6" s="115" t="n"/>
      <c r="H6" s="118" t="n">
        <v>2</v>
      </c>
      <c r="I6" s="176" t="n"/>
      <c r="J6" s="555" t="n"/>
      <c r="K6" s="119" t="n">
        <v>2</v>
      </c>
      <c r="L6" s="176" t="inlineStr">
        <is>
          <t>원주</t>
        </is>
      </c>
      <c r="M6" s="556" t="n">
        <v>77.94</v>
      </c>
      <c r="N6" s="120" t="n">
        <v>2</v>
      </c>
      <c r="O6" s="176" t="n"/>
      <c r="P6" s="556" t="n"/>
      <c r="R6" s="192" t="n"/>
      <c r="S6" s="192" t="n"/>
      <c r="T6" s="193" t="n"/>
      <c r="U6" s="557" t="n"/>
      <c r="V6" s="194" t="n"/>
      <c r="W6" s="558" t="n"/>
    </row>
    <row r="7" ht="16.5" customHeight="1" s="538">
      <c r="B7" s="111" t="inlineStr">
        <is>
          <t>합계</t>
        </is>
      </c>
      <c r="C7" s="551" t="n">
        <v>2</v>
      </c>
      <c r="D7" s="113" t="n">
        <v>2</v>
      </c>
      <c r="E7" s="113" t="n">
        <v>0</v>
      </c>
      <c r="F7" s="559" t="n">
        <v>0</v>
      </c>
      <c r="G7" s="560" t="n"/>
      <c r="H7" s="118" t="n">
        <v>3</v>
      </c>
      <c r="I7" s="174" t="n"/>
      <c r="J7" s="555" t="n"/>
      <c r="K7" s="119" t="n">
        <v>3</v>
      </c>
      <c r="L7" s="174" t="n"/>
      <c r="M7" s="555" t="n"/>
      <c r="N7" s="120" t="n">
        <v>3</v>
      </c>
      <c r="O7" s="174" t="n"/>
      <c r="P7" s="555" t="n"/>
      <c r="R7" s="192" t="n"/>
      <c r="S7" s="196" t="n"/>
      <c r="T7" s="197" t="n"/>
      <c r="U7" s="557" t="n"/>
      <c r="V7" s="199" t="n"/>
      <c r="W7" s="561" t="n"/>
    </row>
    <row r="8" ht="16.5" customHeight="1" s="538">
      <c r="E8" s="123" t="n"/>
      <c r="F8" s="124" t="n"/>
      <c r="H8" s="118" t="n">
        <v>4</v>
      </c>
      <c r="I8" s="176" t="n"/>
      <c r="J8" s="556" t="n"/>
      <c r="K8" s="119" t="n">
        <v>4</v>
      </c>
      <c r="L8" s="174" t="n"/>
      <c r="M8" s="555" t="n"/>
      <c r="N8" s="120" t="n">
        <v>4</v>
      </c>
      <c r="O8" s="174" t="n"/>
      <c r="P8" s="555" t="n"/>
      <c r="R8" s="192" t="n"/>
      <c r="S8" s="196" t="n"/>
      <c r="T8" s="197" t="n"/>
      <c r="U8" s="557" t="n"/>
      <c r="V8" s="199" t="n"/>
      <c r="W8" s="561" t="n"/>
    </row>
    <row r="9" ht="16.5" customHeight="1" s="538">
      <c r="B9" s="100" t="inlineStr">
        <is>
          <t>▣직영/가맹 진행횟수 및 평균</t>
        </is>
      </c>
      <c r="H9" s="118" t="n">
        <v>5</v>
      </c>
      <c r="I9" s="174" t="n"/>
      <c r="J9" s="555" t="n"/>
      <c r="K9" s="119" t="n">
        <v>5</v>
      </c>
      <c r="L9" s="174" t="n"/>
      <c r="M9" s="555" t="n"/>
      <c r="N9" s="120" t="n">
        <v>5</v>
      </c>
      <c r="O9" s="174" t="n"/>
      <c r="P9" s="555" t="n"/>
    </row>
    <row r="10">
      <c r="B10" s="108" t="inlineStr">
        <is>
          <t>직/가맹</t>
        </is>
      </c>
      <c r="C10" s="108" t="inlineStr">
        <is>
          <t>횟수</t>
        </is>
      </c>
      <c r="D10" s="108" t="inlineStr">
        <is>
          <t>평균점수</t>
        </is>
      </c>
      <c r="E10" s="125" t="n"/>
      <c r="G10" s="126" t="n"/>
      <c r="H10" s="118" t="n">
        <v>6</v>
      </c>
      <c r="I10" s="174" t="n"/>
      <c r="J10" s="555" t="n"/>
      <c r="K10" s="119" t="n">
        <v>6</v>
      </c>
      <c r="L10" s="174" t="n"/>
      <c r="M10" s="555" t="n"/>
      <c r="N10" s="120" t="n">
        <v>6</v>
      </c>
      <c r="O10" s="174" t="n"/>
      <c r="P10" s="555" t="n"/>
    </row>
    <row r="11">
      <c r="B11" s="111" t="inlineStr">
        <is>
          <t>직영</t>
        </is>
      </c>
      <c r="C11" s="551" t="n">
        <v>0</v>
      </c>
      <c r="D11" s="562" t="inlineStr"/>
      <c r="H11" s="118" t="n">
        <v>7</v>
      </c>
      <c r="I11" s="174" t="n"/>
      <c r="J11" s="555" t="n"/>
      <c r="K11" s="119" t="n">
        <v>7</v>
      </c>
      <c r="L11" s="174" t="n"/>
      <c r="M11" s="555" t="n"/>
      <c r="N11" s="120" t="n">
        <v>7</v>
      </c>
      <c r="O11" s="174" t="n"/>
      <c r="P11" s="555" t="n"/>
    </row>
    <row r="12">
      <c r="B12" s="111" t="inlineStr">
        <is>
          <t>가맹</t>
        </is>
      </c>
      <c r="C12" s="551" t="n">
        <v>2</v>
      </c>
      <c r="D12" s="562" t="n">
        <v>80.88235294117646</v>
      </c>
      <c r="H12" s="118" t="n">
        <v>8</v>
      </c>
      <c r="I12" s="174" t="n"/>
      <c r="J12" s="555" t="n"/>
      <c r="K12" s="119" t="n">
        <v>8</v>
      </c>
      <c r="L12" s="176" t="n"/>
      <c r="M12" s="556" t="n"/>
      <c r="N12" s="120" t="n">
        <v>8</v>
      </c>
      <c r="O12" s="174" t="n"/>
      <c r="P12" s="555" t="n"/>
      <c r="R12" s="100" t="inlineStr">
        <is>
          <t>▣월별 팀 평균 점수</t>
        </is>
      </c>
      <c r="U12" s="102" t="n"/>
      <c r="V12" s="548" t="n"/>
    </row>
    <row r="25" ht="14.4" customHeight="1" s="538" thickBot="1"/>
    <row r="26" ht="14.4" customHeight="1" s="538" thickTop="1"/>
  </sheetData>
  <mergeCells count="8">
    <mergeCell ref="K35:L35"/>
    <mergeCell ref="H35:I35"/>
    <mergeCell ref="N35:O35"/>
    <mergeCell ref="R14:R25"/>
    <mergeCell ref="K3:M3"/>
    <mergeCell ref="H3:J3"/>
    <mergeCell ref="R26:R37"/>
    <mergeCell ref="N3:P3"/>
  </mergeCells>
  <conditionalFormatting sqref="B16:B20 B22 B33:B35">
    <cfRule type="expression" priority="17" dxfId="0">
      <formula>TODAY()-B16&lt;30</formula>
    </cfRule>
  </conditionalFormatting>
  <conditionalFormatting sqref="F2">
    <cfRule type="cellIs" priority="15" operator="lessThan" dxfId="17">
      <formula>70</formula>
    </cfRule>
  </conditionalFormatting>
  <conditionalFormatting sqref="F4:F6">
    <cfRule type="cellIs" priority="16" operator="lessThan" dxfId="17">
      <formula>70</formula>
    </cfRule>
  </conditionalFormatting>
  <conditionalFormatting sqref="F16:F35 G20:G34">
    <cfRule type="colorScale" priority="19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20">
      <colorScale>
        <cfvo type="min"/>
        <cfvo type="max"/>
        <color rgb="FFF8696B"/>
        <color rgb="FFFCFCFF"/>
      </colorScale>
    </cfRule>
  </conditionalFormatting>
  <conditionalFormatting sqref="J5:J34">
    <cfRule type="cellIs" priority="10" operator="lessThan" dxfId="25">
      <formula>70</formula>
    </cfRule>
  </conditionalFormatting>
  <conditionalFormatting sqref="M5:M34">
    <cfRule type="cellIs" priority="1" operator="lessThan" dxfId="25">
      <formula>70</formula>
    </cfRule>
  </conditionalFormatting>
  <conditionalFormatting sqref="P5:P34">
    <cfRule type="cellIs" priority="13" operator="lessThan" dxfId="25">
      <formula>70</formula>
    </cfRule>
  </conditionalFormatting>
  <conditionalFormatting sqref="T14:V38">
    <cfRule type="cellIs" priority="6" operator="lessThan" dxfId="17">
      <formula>70</formula>
    </cfRule>
  </conditionalFormatting>
  <conditionalFormatting sqref="U3 W3:W8">
    <cfRule type="cellIs" priority="7" operator="lessThanOrEqual" dxfId="17">
      <formula>70</formula>
    </cfRule>
  </conditionalFormatting>
  <conditionalFormatting sqref="U5">
    <cfRule type="cellIs" priority="4" operator="lessThanOrEqual" dxfId="17">
      <formula>70</formula>
    </cfRule>
  </conditionalFormatting>
  <conditionalFormatting sqref="U2:V2">
    <cfRule type="cellIs" priority="14" operator="lessThanOrEqual" dxfId="17">
      <formula>70</formula>
    </cfRule>
  </conditionalFormatting>
  <conditionalFormatting sqref="W14:W25">
    <cfRule type="colorScale" priority="1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W26">
    <cfRule type="colorScale" priority="12">
      <colorScale>
        <cfvo type="min"/>
        <cfvo type="max"/>
        <color rgb="FFF8696B"/>
        <color rgb="FFFCFCFF"/>
      </colorScale>
    </cfRule>
  </conditionalFormatting>
  <conditionalFormatting sqref="W27:W35">
    <cfRule type="colorScale" priority="18">
      <colorScale>
        <cfvo type="min"/>
        <cfvo type="max"/>
        <color rgb="FFF8696B"/>
        <color rgb="FFFCFCFF"/>
      </colorScale>
    </cfRule>
  </conditionalFormatting>
  <conditionalFormatting sqref="W36:W37">
    <cfRule type="colorScale" priority="8">
      <colorScale>
        <cfvo type="min"/>
        <cfvo type="max"/>
        <color rgb="FFF8696B"/>
        <color rgb="FFFCFCFF"/>
      </colorScale>
    </cfRule>
  </conditionalFormatting>
  <conditionalFormatting sqref="W38">
    <cfRule type="colorScale" priority="5">
      <colorScale>
        <cfvo type="min"/>
        <cfvo type="max"/>
        <color rgb="FFF8696B"/>
        <color rgb="FFFCFCFF"/>
      </colorScale>
    </cfRule>
  </conditionalFormatting>
  <pageMargins left="0.25" right="0.25" top="0.75" bottom="0.75" header="0.300000011920929" footer="0.300000011920929"/>
  <pageSetup orientation="landscape" paperSize="9" scale="78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B2:BE12"/>
  <sheetViews>
    <sheetView showGridLines="0" showZeros="0" view="pageBreakPreview" zoomScale="85" zoomScaleNormal="85" zoomScaleSheetLayoutView="85" workbookViewId="0">
      <selection activeCell="S33" sqref="S33"/>
    </sheetView>
  </sheetViews>
  <sheetFormatPr baseColWidth="8" defaultColWidth="8.8984375" defaultRowHeight="13.8"/>
  <cols>
    <col width="1.796875" customWidth="1" style="182" min="1" max="2"/>
    <col width="3.296875" customWidth="1" style="182" min="3" max="3"/>
    <col width="7.796875" customWidth="1" style="182" min="4" max="5"/>
    <col width="3.296875" customWidth="1" style="182" min="6" max="6"/>
    <col width="7.796875" customWidth="1" style="182" min="7" max="8"/>
    <col width="3.296875" customWidth="1" style="182" min="9" max="9"/>
    <col width="7.796875" customWidth="1" style="182" min="10" max="11"/>
    <col width="3.296875" customWidth="1" style="182" min="12" max="12"/>
    <col width="7.796875" customWidth="1" style="182" min="13" max="14"/>
    <col width="3.296875" customWidth="1" style="182" min="15" max="15"/>
    <col width="7.796875" customWidth="1" style="182" min="16" max="17"/>
    <col width="0.8984375" customWidth="1" style="182" min="18" max="18"/>
    <col width="3.296875" customWidth="1" style="182" min="19" max="19"/>
    <col width="7.796875" customWidth="1" style="182" min="20" max="21"/>
    <col width="3.296875" customWidth="1" style="182" min="22" max="22"/>
    <col width="7.796875" customWidth="1" style="182" min="23" max="24"/>
    <col width="3.296875" customWidth="1" style="182" min="25" max="25"/>
    <col width="7.796875" customWidth="1" style="182" min="26" max="27"/>
    <col width="3.296875" customWidth="1" style="182" min="28" max="28"/>
    <col width="7.796875" customWidth="1" style="182" min="29" max="30"/>
    <col width="3.296875" customWidth="1" style="182" min="31" max="31"/>
    <col width="7.796875" customWidth="1" style="182" min="32" max="33"/>
    <col width="0.8984375" customWidth="1" style="182" min="34" max="34"/>
    <col width="3.296875" customWidth="1" style="182" min="35" max="35"/>
    <col width="7.796875" customWidth="1" style="182" min="36" max="37"/>
    <col width="3.296875" customWidth="1" style="182" min="38" max="38"/>
    <col width="7.796875" customWidth="1" style="182" min="39" max="40"/>
    <col width="3.296875" customWidth="1" style="182" min="41" max="41"/>
    <col width="7.796875" customWidth="1" style="182" min="42" max="43"/>
    <col width="3.296875" customWidth="1" style="182" min="44" max="44"/>
    <col width="12.796875" customWidth="1" style="182" min="45" max="45"/>
    <col width="7.796875" customWidth="1" style="182" min="46" max="46"/>
    <col width="3.296875" customWidth="1" style="182" min="47" max="47"/>
    <col width="7.796875" customWidth="1" style="182" min="48" max="49"/>
    <col width="1.796875" customWidth="1" style="182" min="50" max="51"/>
    <col width="3.69921875" bestFit="1" customWidth="1" style="182" min="52" max="52"/>
    <col width="8.8984375" customWidth="1" style="182" min="53" max="55"/>
    <col width="8.19921875" bestFit="1" customWidth="1" style="182" min="56" max="56"/>
    <col width="8.19921875" customWidth="1" style="182" min="57" max="57"/>
    <col width="8.8984375" customWidth="1" style="182" min="58" max="16384"/>
  </cols>
  <sheetData>
    <row r="2" ht="14.4" customHeight="1" s="538" thickBot="1">
      <c r="C2" s="202" t="inlineStr">
        <is>
          <t>▣2R 팀별 진행횟수/전체평균</t>
        </is>
      </c>
      <c r="F2" s="202" t="n"/>
      <c r="I2" s="202" t="n"/>
      <c r="L2" s="202" t="n"/>
      <c r="O2" s="202" t="n"/>
    </row>
    <row r="3" ht="14.4" customHeight="1" s="538" thickBot="1">
      <c r="C3" s="563" t="inlineStr">
        <is>
          <t>1팀</t>
        </is>
      </c>
      <c r="D3" s="564" t="n"/>
      <c r="E3" s="564" t="n"/>
      <c r="F3" s="564" t="n"/>
      <c r="G3" s="564" t="n"/>
      <c r="H3" s="564" t="n"/>
      <c r="I3" s="564" t="n"/>
      <c r="J3" s="564" t="n"/>
      <c r="K3" s="564" t="n"/>
      <c r="L3" s="564" t="n"/>
      <c r="M3" s="564" t="n"/>
      <c r="N3" s="564" t="n"/>
      <c r="O3" s="564" t="n"/>
      <c r="P3" s="564" t="n"/>
      <c r="Q3" s="565" t="n"/>
      <c r="R3" s="234" t="n"/>
      <c r="S3" s="566" t="inlineStr">
        <is>
          <t>2팀</t>
        </is>
      </c>
      <c r="T3" s="564" t="n"/>
      <c r="U3" s="564" t="n"/>
      <c r="V3" s="564" t="n"/>
      <c r="W3" s="564" t="n"/>
      <c r="X3" s="564" t="n"/>
      <c r="Y3" s="564" t="n"/>
      <c r="Z3" s="564" t="n"/>
      <c r="AA3" s="564" t="n"/>
      <c r="AB3" s="564" t="n"/>
      <c r="AC3" s="564" t="n"/>
      <c r="AD3" s="564" t="n"/>
      <c r="AE3" s="564" t="n"/>
      <c r="AF3" s="564" t="n"/>
      <c r="AG3" s="565" t="n"/>
      <c r="AH3" s="234" t="n"/>
      <c r="AI3" s="567" t="inlineStr">
        <is>
          <t>3팀</t>
        </is>
      </c>
      <c r="AJ3" s="568" t="n"/>
      <c r="AK3" s="568" t="n"/>
      <c r="AL3" s="568" t="n"/>
      <c r="AM3" s="568" t="n"/>
      <c r="AN3" s="568" t="n"/>
      <c r="AO3" s="568" t="n"/>
      <c r="AP3" s="568" t="n"/>
      <c r="AQ3" s="568" t="n"/>
      <c r="AR3" s="568" t="n"/>
      <c r="AS3" s="568" t="n"/>
      <c r="AT3" s="568" t="n"/>
      <c r="AU3" s="568" t="n"/>
      <c r="AV3" s="568" t="n"/>
      <c r="AW3" s="569" t="n"/>
      <c r="AZ3" s="570" t="inlineStr">
        <is>
          <t>2R_Fail 매장</t>
        </is>
      </c>
      <c r="BA3" s="550" t="n"/>
      <c r="BB3" s="550" t="n"/>
      <c r="BC3" s="550" t="n"/>
      <c r="BD3" s="550" t="n"/>
      <c r="BE3" s="540" t="n"/>
    </row>
    <row r="4" ht="14.25" customHeight="1" s="538">
      <c r="B4" s="203" t="n"/>
      <c r="C4" s="571" t="inlineStr">
        <is>
          <t>8P</t>
        </is>
      </c>
      <c r="D4" s="572" t="n"/>
      <c r="E4" s="573" t="n"/>
      <c r="F4" s="571" t="inlineStr">
        <is>
          <t>9P</t>
        </is>
      </c>
      <c r="G4" s="572" t="n"/>
      <c r="H4" s="573" t="n"/>
      <c r="I4" s="571" t="inlineStr">
        <is>
          <t>10P</t>
        </is>
      </c>
      <c r="J4" s="572" t="n"/>
      <c r="K4" s="573" t="n"/>
      <c r="L4" s="478" t="inlineStr">
        <is>
          <t>11P</t>
        </is>
      </c>
      <c r="M4" s="572" t="n"/>
      <c r="N4" s="574" t="n"/>
      <c r="O4" s="478" t="inlineStr">
        <is>
          <t>12P</t>
        </is>
      </c>
      <c r="P4" s="572" t="n"/>
      <c r="Q4" s="574" t="n"/>
      <c r="R4" s="204" t="n"/>
      <c r="S4" s="575" t="inlineStr">
        <is>
          <t>8P</t>
        </is>
      </c>
      <c r="T4" s="568" t="n"/>
      <c r="U4" s="576" t="n"/>
      <c r="V4" s="575" t="inlineStr">
        <is>
          <t>9P</t>
        </is>
      </c>
      <c r="W4" s="568" t="n"/>
      <c r="X4" s="576" t="n"/>
      <c r="Y4" s="575" t="inlineStr">
        <is>
          <t>10P</t>
        </is>
      </c>
      <c r="Z4" s="568" t="n"/>
      <c r="AA4" s="576" t="n"/>
      <c r="AB4" s="575" t="inlineStr">
        <is>
          <t>11P</t>
        </is>
      </c>
      <c r="AC4" s="568" t="n"/>
      <c r="AD4" s="576" t="n"/>
      <c r="AE4" s="577" t="inlineStr">
        <is>
          <t>12P</t>
        </is>
      </c>
      <c r="AF4" s="568" t="n"/>
      <c r="AG4" s="569" t="n"/>
      <c r="AH4" s="204" t="n"/>
      <c r="AI4" s="467" t="inlineStr">
        <is>
          <t>8P</t>
        </is>
      </c>
      <c r="AJ4" s="572" t="n"/>
      <c r="AK4" s="573" t="n"/>
      <c r="AL4" s="467" t="inlineStr">
        <is>
          <t>9P</t>
        </is>
      </c>
      <c r="AM4" s="572" t="n"/>
      <c r="AN4" s="573" t="n"/>
      <c r="AO4" s="467" t="inlineStr">
        <is>
          <t>10P</t>
        </is>
      </c>
      <c r="AP4" s="572" t="n"/>
      <c r="AQ4" s="573" t="n"/>
      <c r="AR4" s="467" t="inlineStr">
        <is>
          <t>11P</t>
        </is>
      </c>
      <c r="AS4" s="572" t="n"/>
      <c r="AT4" s="573" t="n"/>
      <c r="AU4" s="467" t="inlineStr">
        <is>
          <t>12P</t>
        </is>
      </c>
      <c r="AV4" s="572" t="n"/>
      <c r="AW4" s="573" t="n"/>
      <c r="AZ4" s="205" t="inlineStr">
        <is>
          <t>No</t>
        </is>
      </c>
      <c r="BA4" s="205" t="inlineStr">
        <is>
          <t>소속</t>
        </is>
      </c>
      <c r="BB4" s="206" t="inlineStr">
        <is>
          <t>매장명</t>
        </is>
      </c>
      <c r="BC4" s="207" t="inlineStr">
        <is>
          <t>본점검</t>
        </is>
      </c>
      <c r="BD4" s="207" t="inlineStr">
        <is>
          <t>재점검</t>
        </is>
      </c>
      <c r="BE4" s="207" t="inlineStr">
        <is>
          <t>2차 재점검</t>
        </is>
      </c>
    </row>
    <row r="5" ht="25.2" customHeight="1" s="538">
      <c r="B5" s="203" t="n"/>
      <c r="C5" s="208" t="inlineStr">
        <is>
          <t>No</t>
        </is>
      </c>
      <c r="D5" s="209" t="inlineStr">
        <is>
          <t>매장명</t>
        </is>
      </c>
      <c r="E5" s="210" t="inlineStr">
        <is>
          <t>Score</t>
        </is>
      </c>
      <c r="F5" s="210" t="inlineStr">
        <is>
          <t>No</t>
        </is>
      </c>
      <c r="G5" s="209" t="inlineStr">
        <is>
          <t>매장명</t>
        </is>
      </c>
      <c r="H5" s="210" t="inlineStr">
        <is>
          <t>Score</t>
        </is>
      </c>
      <c r="I5" s="210" t="inlineStr">
        <is>
          <t>No</t>
        </is>
      </c>
      <c r="J5" s="209" t="inlineStr">
        <is>
          <t>매장명</t>
        </is>
      </c>
      <c r="K5" s="210" t="inlineStr">
        <is>
          <t>Score</t>
        </is>
      </c>
      <c r="L5" s="249" t="inlineStr">
        <is>
          <t>No</t>
        </is>
      </c>
      <c r="M5" s="209" t="inlineStr">
        <is>
          <t>매장명</t>
        </is>
      </c>
      <c r="N5" s="211" t="inlineStr">
        <is>
          <t>Score</t>
        </is>
      </c>
      <c r="O5" s="249" t="inlineStr">
        <is>
          <t>No</t>
        </is>
      </c>
      <c r="P5" s="209" t="inlineStr">
        <is>
          <t>매장명</t>
        </is>
      </c>
      <c r="Q5" s="211" t="inlineStr">
        <is>
          <t>Score</t>
        </is>
      </c>
      <c r="R5" s="204" t="n"/>
      <c r="S5" s="212" t="inlineStr">
        <is>
          <t>No</t>
        </is>
      </c>
      <c r="T5" s="213" t="inlineStr">
        <is>
          <t>매장명</t>
        </is>
      </c>
      <c r="U5" s="250" t="inlineStr">
        <is>
          <t>Score</t>
        </is>
      </c>
      <c r="V5" s="252" t="inlineStr">
        <is>
          <t>No</t>
        </is>
      </c>
      <c r="W5" s="213" t="inlineStr">
        <is>
          <t>매장명</t>
        </is>
      </c>
      <c r="X5" s="252" t="inlineStr">
        <is>
          <t>Score</t>
        </is>
      </c>
      <c r="Y5" s="251" t="inlineStr">
        <is>
          <t>No</t>
        </is>
      </c>
      <c r="Z5" s="213" t="inlineStr">
        <is>
          <t>매장명</t>
        </is>
      </c>
      <c r="AA5" s="250" t="inlineStr">
        <is>
          <t>Score</t>
        </is>
      </c>
      <c r="AB5" s="252" t="inlineStr">
        <is>
          <t>No</t>
        </is>
      </c>
      <c r="AC5" s="213" t="inlineStr">
        <is>
          <t>매장명</t>
        </is>
      </c>
      <c r="AD5" s="252" t="inlineStr">
        <is>
          <t>Score</t>
        </is>
      </c>
      <c r="AE5" s="252" t="inlineStr">
        <is>
          <t>No</t>
        </is>
      </c>
      <c r="AF5" s="213" t="inlineStr">
        <is>
          <t>매장명</t>
        </is>
      </c>
      <c r="AG5" s="214" t="inlineStr">
        <is>
          <t>Score</t>
        </is>
      </c>
      <c r="AH5" s="204" t="n"/>
      <c r="AI5" s="253" t="inlineStr">
        <is>
          <t>No</t>
        </is>
      </c>
      <c r="AJ5" s="215" t="inlineStr">
        <is>
          <t>매장명</t>
        </is>
      </c>
      <c r="AK5" s="254" t="inlineStr">
        <is>
          <t>Score</t>
        </is>
      </c>
      <c r="AL5" s="254" t="inlineStr">
        <is>
          <t>No</t>
        </is>
      </c>
      <c r="AM5" s="215" t="inlineStr">
        <is>
          <t>매장명</t>
        </is>
      </c>
      <c r="AN5" s="254" t="inlineStr">
        <is>
          <t>Score</t>
        </is>
      </c>
      <c r="AO5" s="254" t="inlineStr">
        <is>
          <t>No</t>
        </is>
      </c>
      <c r="AP5" s="215" t="inlineStr">
        <is>
          <t>매장명</t>
        </is>
      </c>
      <c r="AQ5" s="254" t="inlineStr">
        <is>
          <t>Score</t>
        </is>
      </c>
      <c r="AR5" s="256" t="inlineStr">
        <is>
          <t>No</t>
        </is>
      </c>
      <c r="AS5" s="215" t="inlineStr">
        <is>
          <t>매장명</t>
        </is>
      </c>
      <c r="AT5" s="257" t="inlineStr">
        <is>
          <t>Score</t>
        </is>
      </c>
      <c r="AU5" s="254" t="inlineStr">
        <is>
          <t>No</t>
        </is>
      </c>
      <c r="AV5" s="215" t="inlineStr">
        <is>
          <t>매장명</t>
        </is>
      </c>
      <c r="AW5" s="255" t="inlineStr">
        <is>
          <t>Score</t>
        </is>
      </c>
      <c r="AZ5" s="216" t="n">
        <v>1</v>
      </c>
      <c r="BA5" s="280" t="n"/>
      <c r="BB5" s="281" t="n"/>
      <c r="BC5" s="578" t="n"/>
      <c r="BD5" s="281" t="n"/>
      <c r="BE5" s="281" t="n"/>
    </row>
    <row r="6">
      <c r="B6" s="203" t="n"/>
      <c r="C6" s="218" t="n">
        <v>1</v>
      </c>
      <c r="D6" s="500" t="n"/>
      <c r="E6" s="579" t="n"/>
      <c r="F6" s="485" t="n">
        <v>1</v>
      </c>
      <c r="G6" s="580" t="n"/>
      <c r="H6" s="581" t="n"/>
      <c r="I6" s="485" t="n">
        <v>1</v>
      </c>
      <c r="J6" s="580" t="n"/>
      <c r="K6" s="581" t="n"/>
      <c r="L6" s="260" t="n">
        <v>1</v>
      </c>
      <c r="M6" s="259" t="n"/>
      <c r="N6" s="261" t="n"/>
      <c r="O6" s="260" t="n">
        <v>1</v>
      </c>
      <c r="P6" s="259" t="n"/>
      <c r="Q6" s="261" t="n"/>
      <c r="R6" s="224" t="n"/>
      <c r="S6" s="225" t="n">
        <v>1</v>
      </c>
      <c r="T6" s="500" t="n"/>
      <c r="U6" s="579" t="n"/>
      <c r="V6" s="227" t="n">
        <v>1</v>
      </c>
      <c r="W6" s="500" t="n"/>
      <c r="X6" s="579" t="n"/>
      <c r="Y6" s="227" t="n">
        <v>1</v>
      </c>
      <c r="Z6" s="229" t="n"/>
      <c r="AA6" s="262" t="n"/>
      <c r="AB6" s="227" t="n">
        <v>1</v>
      </c>
      <c r="AC6" s="217" t="n"/>
      <c r="AD6" s="579" t="n"/>
      <c r="AE6" s="227" t="n">
        <v>1</v>
      </c>
      <c r="AF6" s="217" t="n"/>
      <c r="AG6" s="582" t="n"/>
      <c r="AH6" s="224" t="n"/>
      <c r="AI6" s="230" t="n">
        <v>1</v>
      </c>
      <c r="AJ6" s="217" t="n"/>
      <c r="AK6" s="583" t="n"/>
      <c r="AL6" s="231" t="n">
        <v>1</v>
      </c>
      <c r="AM6" s="500" t="n"/>
      <c r="AN6" s="583" t="n"/>
      <c r="AO6" s="231" t="n">
        <v>1</v>
      </c>
      <c r="AP6" s="500" t="n"/>
      <c r="AQ6" s="217" t="n"/>
      <c r="AR6" s="231" t="n">
        <v>1</v>
      </c>
      <c r="AS6" s="500" t="n"/>
      <c r="AT6" s="584" t="n"/>
      <c r="AU6" s="231" t="n">
        <v>1</v>
      </c>
      <c r="AV6" s="500" t="n"/>
      <c r="AW6" s="582" t="n"/>
      <c r="AZ6" s="216" t="n">
        <v>2</v>
      </c>
      <c r="BA6" s="280" t="n"/>
      <c r="BB6" s="281" t="n"/>
      <c r="BC6" s="578" t="n"/>
      <c r="BD6" s="281" t="n"/>
      <c r="BE6" s="281" t="n"/>
    </row>
    <row r="7">
      <c r="B7" s="585" t="n"/>
      <c r="C7" s="218" t="n">
        <v>2</v>
      </c>
      <c r="D7" s="500" t="n"/>
      <c r="E7" s="217" t="n"/>
      <c r="F7" s="485" t="n">
        <v>2</v>
      </c>
      <c r="G7" s="500" t="n"/>
      <c r="H7" s="217" t="n"/>
      <c r="I7" s="485" t="n">
        <v>2</v>
      </c>
      <c r="J7" s="217" t="n"/>
      <c r="K7" s="579" t="n"/>
      <c r="L7" s="260" t="n">
        <v>2</v>
      </c>
      <c r="M7" s="586" t="n"/>
      <c r="N7" s="587" t="n"/>
      <c r="O7" s="260" t="n">
        <v>2</v>
      </c>
      <c r="P7" s="586" t="n"/>
      <c r="Q7" s="587" t="n"/>
      <c r="R7" s="224" t="n"/>
      <c r="S7" s="225" t="n">
        <v>2</v>
      </c>
      <c r="T7" s="500" t="n"/>
      <c r="U7" s="579" t="n"/>
      <c r="V7" s="227" t="n">
        <v>2</v>
      </c>
      <c r="W7" s="500" t="n"/>
      <c r="X7" s="579" t="n"/>
      <c r="Y7" s="227" t="n">
        <v>2</v>
      </c>
      <c r="Z7" s="500" t="n"/>
      <c r="AA7" s="217" t="n"/>
      <c r="AB7" s="227" t="n">
        <v>2</v>
      </c>
      <c r="AC7" s="217" t="n"/>
      <c r="AD7" s="583" t="n"/>
      <c r="AE7" s="227" t="n">
        <v>2</v>
      </c>
      <c r="AF7" s="217" t="n"/>
      <c r="AG7" s="588" t="n"/>
      <c r="AH7" s="224" t="n"/>
      <c r="AI7" s="230" t="n">
        <v>2</v>
      </c>
      <c r="AJ7" s="217" t="n"/>
      <c r="AK7" s="583" t="n"/>
      <c r="AL7" s="231" t="n">
        <v>2</v>
      </c>
      <c r="AM7" s="217" t="n"/>
      <c r="AN7" s="583" t="n"/>
      <c r="AO7" s="231" t="n">
        <v>2</v>
      </c>
      <c r="AP7" s="500" t="n"/>
      <c r="AQ7" s="217" t="n"/>
      <c r="AR7" s="231" t="n">
        <v>2</v>
      </c>
      <c r="AS7" s="500" t="n"/>
      <c r="AT7" s="584" t="n"/>
      <c r="AU7" s="231" t="n">
        <v>2</v>
      </c>
      <c r="AV7" s="500" t="n"/>
      <c r="AW7" s="582" t="n"/>
      <c r="AZ7" s="216" t="n">
        <v>3</v>
      </c>
      <c r="BA7" s="280" t="n"/>
      <c r="BB7" s="281" t="n"/>
      <c r="BC7" s="589" t="n"/>
      <c r="BD7" s="281" t="n"/>
      <c r="BE7" s="281" t="n"/>
    </row>
    <row r="8">
      <c r="C8" s="218" t="n">
        <v>3</v>
      </c>
      <c r="D8" s="229" t="n"/>
      <c r="E8" s="239" t="n"/>
      <c r="F8" s="485" t="n">
        <v>3</v>
      </c>
      <c r="G8" s="217" t="n"/>
      <c r="H8" s="583" t="n"/>
      <c r="I8" s="485" t="n">
        <v>3</v>
      </c>
      <c r="J8" s="500" t="n"/>
      <c r="K8" s="579" t="n"/>
      <c r="L8" s="260" t="n">
        <v>3</v>
      </c>
      <c r="M8" s="500" t="n"/>
      <c r="N8" s="582" t="n"/>
      <c r="O8" s="260" t="n">
        <v>3</v>
      </c>
      <c r="P8" s="500" t="n"/>
      <c r="Q8" s="582" t="n"/>
      <c r="R8" s="224" t="n"/>
      <c r="S8" s="225" t="n">
        <v>3</v>
      </c>
      <c r="T8" s="500" t="n"/>
      <c r="U8" s="579" t="n"/>
      <c r="V8" s="227" t="n">
        <v>3</v>
      </c>
      <c r="W8" s="217" t="n"/>
      <c r="X8" s="583" t="n"/>
      <c r="Y8" s="227" t="n">
        <v>3</v>
      </c>
      <c r="Z8" s="217" t="n"/>
      <c r="AA8" s="217" t="n"/>
      <c r="AB8" s="227" t="n">
        <v>3</v>
      </c>
      <c r="AC8" s="266" t="n"/>
      <c r="AD8" s="583" t="n"/>
      <c r="AE8" s="227" t="n">
        <v>3</v>
      </c>
      <c r="AF8" s="266" t="n"/>
      <c r="AG8" s="588" t="n"/>
      <c r="AH8" s="224" t="n"/>
      <c r="AI8" s="230" t="n">
        <v>3</v>
      </c>
      <c r="AJ8" s="500" t="n"/>
      <c r="AK8" s="579" t="n"/>
      <c r="AL8" s="231" t="n">
        <v>3</v>
      </c>
      <c r="AM8" s="500" t="n"/>
      <c r="AN8" s="583" t="n"/>
      <c r="AO8" s="231" t="n">
        <v>3</v>
      </c>
      <c r="AP8" s="500" t="n"/>
      <c r="AQ8" s="217" t="n"/>
      <c r="AR8" s="231" t="n">
        <v>3</v>
      </c>
      <c r="AS8" s="217" t="n"/>
      <c r="AT8" s="590" t="n"/>
      <c r="AU8" s="231" t="n">
        <v>3</v>
      </c>
      <c r="AV8" s="217" t="n"/>
      <c r="AW8" s="588" t="n"/>
      <c r="AZ8" s="216" t="n">
        <v>4</v>
      </c>
      <c r="BA8" s="280" t="n"/>
      <c r="BB8" s="284" t="n"/>
      <c r="BC8" s="281" t="n"/>
      <c r="BD8" s="281" t="n"/>
      <c r="BE8" s="281" t="n"/>
    </row>
    <row r="9">
      <c r="C9" s="218" t="n">
        <v>4</v>
      </c>
      <c r="D9" s="229" t="n"/>
      <c r="E9" s="239" t="n"/>
      <c r="F9" s="485" t="n">
        <v>4</v>
      </c>
      <c r="G9" s="500" t="n"/>
      <c r="H9" s="217" t="n"/>
      <c r="I9" s="485" t="n">
        <v>4</v>
      </c>
      <c r="J9" s="500" t="n"/>
      <c r="K9" s="579" t="n"/>
      <c r="L9" s="260" t="n">
        <v>4</v>
      </c>
      <c r="M9" s="217" t="n"/>
      <c r="N9" s="582" t="n"/>
      <c r="O9" s="260" t="n">
        <v>4</v>
      </c>
      <c r="P9" s="217" t="n"/>
      <c r="Q9" s="582" t="n"/>
      <c r="R9" s="224" t="n"/>
      <c r="S9" s="225" t="n">
        <v>4</v>
      </c>
      <c r="T9" s="500" t="n"/>
      <c r="U9" s="583" t="n"/>
      <c r="V9" s="227" t="n">
        <v>4</v>
      </c>
      <c r="W9" s="500" t="n"/>
      <c r="X9" s="579" t="n"/>
      <c r="Y9" s="227" t="n">
        <v>4</v>
      </c>
      <c r="Z9" s="217" t="n"/>
      <c r="AA9" s="217" t="n"/>
      <c r="AB9" s="227" t="n">
        <v>4</v>
      </c>
      <c r="AC9" s="217" t="n"/>
      <c r="AD9" s="579" t="n"/>
      <c r="AE9" s="227" t="n">
        <v>4</v>
      </c>
      <c r="AF9" s="217" t="n"/>
      <c r="AG9" s="582" t="n"/>
      <c r="AH9" s="224" t="n"/>
      <c r="AI9" s="230" t="n">
        <v>4</v>
      </c>
      <c r="AJ9" s="217" t="n"/>
      <c r="AK9" s="583" t="n"/>
      <c r="AL9" s="231" t="n">
        <v>4</v>
      </c>
      <c r="AM9" s="217" t="n"/>
      <c r="AN9" s="583" t="n"/>
      <c r="AO9" s="231" t="n">
        <v>4</v>
      </c>
      <c r="AP9" s="217" t="n"/>
      <c r="AQ9" s="217" t="n"/>
      <c r="AR9" s="231" t="n">
        <v>4</v>
      </c>
      <c r="AS9" s="259" t="n"/>
      <c r="AT9" s="584" t="n"/>
      <c r="AU9" s="231" t="n">
        <v>4</v>
      </c>
      <c r="AV9" s="259" t="n"/>
      <c r="AW9" s="582" t="n"/>
      <c r="AZ9" s="216" t="n">
        <v>5</v>
      </c>
      <c r="BA9" s="280" t="n"/>
      <c r="BB9" s="281" t="n"/>
      <c r="BC9" s="578" t="n"/>
      <c r="BD9" s="281" t="n"/>
      <c r="BE9" s="281" t="n"/>
    </row>
    <row r="10">
      <c r="B10" s="234" t="n"/>
      <c r="C10" s="218" t="n">
        <v>5</v>
      </c>
      <c r="D10" s="217" t="n"/>
      <c r="E10" s="579" t="n"/>
      <c r="F10" s="485" t="n">
        <v>5</v>
      </c>
      <c r="G10" s="229" t="n"/>
      <c r="H10" s="239" t="n"/>
      <c r="I10" s="485" t="n">
        <v>5</v>
      </c>
      <c r="J10" s="500" t="n"/>
      <c r="K10" s="579" t="n"/>
      <c r="L10" s="260" t="n">
        <v>5</v>
      </c>
      <c r="M10" s="500" t="n"/>
      <c r="N10" s="582" t="n"/>
      <c r="O10" s="260" t="n">
        <v>5</v>
      </c>
      <c r="P10" s="500" t="n"/>
      <c r="Q10" s="582" t="n"/>
      <c r="R10" s="591" t="n"/>
      <c r="S10" s="225" t="n">
        <v>5</v>
      </c>
      <c r="T10" s="217" t="n"/>
      <c r="U10" s="583" t="n"/>
      <c r="V10" s="227" t="n">
        <v>5</v>
      </c>
      <c r="W10" s="500" t="n"/>
      <c r="X10" s="583" t="n"/>
      <c r="Y10" s="227" t="n">
        <v>5</v>
      </c>
      <c r="Z10" s="500" t="n"/>
      <c r="AA10" s="217" t="n"/>
      <c r="AB10" s="227" t="n">
        <v>5</v>
      </c>
      <c r="AC10" s="500" t="n"/>
      <c r="AD10" s="579" t="n"/>
      <c r="AE10" s="227" t="n">
        <v>5</v>
      </c>
      <c r="AF10" s="500" t="n"/>
      <c r="AG10" s="582" t="n"/>
      <c r="AH10" s="591" t="n"/>
      <c r="AI10" s="230" t="n">
        <v>5</v>
      </c>
      <c r="AJ10" s="217" t="n"/>
      <c r="AK10" s="583" t="n"/>
      <c r="AL10" s="231" t="n">
        <v>5</v>
      </c>
      <c r="AM10" s="217" t="n"/>
      <c r="AN10" s="583" t="n"/>
      <c r="AO10" s="231" t="n">
        <v>5</v>
      </c>
      <c r="AP10" s="500" t="n"/>
      <c r="AQ10" s="217" t="n"/>
      <c r="AR10" s="231" t="n">
        <v>5</v>
      </c>
      <c r="AS10" s="229" t="n"/>
      <c r="AT10" s="584" t="n"/>
      <c r="AU10" s="231" t="n">
        <v>5</v>
      </c>
      <c r="AV10" s="229" t="n"/>
      <c r="AW10" s="582" t="n"/>
      <c r="AZ10" s="216" t="n">
        <v>6</v>
      </c>
      <c r="BA10" s="280" t="n"/>
      <c r="BB10" s="281" t="n"/>
      <c r="BC10" s="578" t="n"/>
      <c r="BD10" s="281" t="n"/>
      <c r="BE10" s="281" t="n"/>
    </row>
    <row r="11">
      <c r="C11" s="218" t="n">
        <v>6</v>
      </c>
      <c r="D11" s="500" t="n"/>
      <c r="E11" s="579" t="n"/>
      <c r="F11" s="485" t="n">
        <v>6</v>
      </c>
      <c r="G11" s="217" t="n"/>
      <c r="H11" s="583" t="n"/>
      <c r="I11" s="485" t="n">
        <v>6</v>
      </c>
      <c r="J11" s="229" t="n"/>
      <c r="K11" s="239" t="n"/>
      <c r="L11" s="260" t="n">
        <v>6</v>
      </c>
      <c r="M11" s="500" t="n"/>
      <c r="N11" s="592" t="n"/>
      <c r="O11" s="260" t="n">
        <v>6</v>
      </c>
      <c r="P11" s="500" t="n"/>
      <c r="Q11" s="592" t="n"/>
      <c r="R11" s="591" t="n"/>
      <c r="S11" s="225" t="n">
        <v>6</v>
      </c>
      <c r="T11" s="217" t="n"/>
      <c r="U11" s="583" t="n"/>
      <c r="V11" s="227" t="n">
        <v>6</v>
      </c>
      <c r="W11" s="266" t="n"/>
      <c r="X11" s="593" t="n"/>
      <c r="Y11" s="227" t="n">
        <v>6</v>
      </c>
      <c r="Z11" s="217" t="n"/>
      <c r="AA11" s="217" t="n"/>
      <c r="AB11" s="227" t="n">
        <v>6</v>
      </c>
      <c r="AC11" s="217" t="n"/>
      <c r="AD11" s="579" t="n"/>
      <c r="AE11" s="227" t="n">
        <v>6</v>
      </c>
      <c r="AF11" s="217" t="n"/>
      <c r="AG11" s="582" t="n"/>
      <c r="AH11" s="591" t="n"/>
      <c r="AI11" s="230" t="n">
        <v>6</v>
      </c>
      <c r="AJ11" s="500" t="n"/>
      <c r="AK11" s="583" t="n"/>
      <c r="AL11" s="231" t="n">
        <v>6</v>
      </c>
      <c r="AM11" s="217" t="n"/>
      <c r="AN11" s="583" t="n"/>
      <c r="AO11" s="231" t="n">
        <v>6</v>
      </c>
      <c r="AP11" s="217" t="n"/>
      <c r="AQ11" s="217" t="n"/>
      <c r="AR11" s="231" t="n">
        <v>6</v>
      </c>
      <c r="AS11" s="500" t="n"/>
      <c r="AT11" s="584" t="n"/>
      <c r="AU11" s="231" t="n">
        <v>6</v>
      </c>
      <c r="AV11" s="500" t="n"/>
      <c r="AW11" s="582" t="n"/>
      <c r="AZ11" s="216" t="n">
        <v>7</v>
      </c>
      <c r="BA11" s="280" t="n"/>
      <c r="BB11" s="284" t="n"/>
      <c r="BC11" s="281" t="n"/>
      <c r="BD11" s="594" t="n"/>
      <c r="BE11" s="578" t="n"/>
    </row>
    <row r="12">
      <c r="C12" s="218" t="n">
        <v>7</v>
      </c>
      <c r="D12" s="500" t="n"/>
      <c r="E12" s="579" t="n"/>
      <c r="F12" s="485" t="n">
        <v>7</v>
      </c>
      <c r="G12" s="217" t="n"/>
      <c r="H12" s="579" t="n"/>
      <c r="I12" s="485" t="n">
        <v>7</v>
      </c>
      <c r="J12" s="500" t="n"/>
      <c r="K12" s="217" t="n"/>
      <c r="L12" s="260" t="n">
        <v>7</v>
      </c>
      <c r="M12" s="500" t="n"/>
      <c r="N12" s="223" t="n"/>
      <c r="O12" s="260" t="n">
        <v>7</v>
      </c>
      <c r="P12" s="500" t="n"/>
      <c r="Q12" s="223" t="n"/>
      <c r="R12" s="591" t="n"/>
      <c r="S12" s="225" t="n">
        <v>7</v>
      </c>
      <c r="T12" s="217" t="n"/>
      <c r="U12" s="583" t="n"/>
      <c r="V12" s="227" t="n">
        <v>7</v>
      </c>
      <c r="W12" s="217" t="n"/>
      <c r="X12" s="583" t="n"/>
      <c r="Y12" s="227" t="n">
        <v>7</v>
      </c>
      <c r="Z12" s="500" t="n"/>
      <c r="AA12" s="217" t="n"/>
      <c r="AB12" s="227" t="n">
        <v>7</v>
      </c>
      <c r="AC12" s="217" t="n"/>
      <c r="AD12" s="579" t="n"/>
      <c r="AE12" s="227" t="n">
        <v>7</v>
      </c>
      <c r="AF12" s="217" t="n"/>
      <c r="AG12" s="582" t="n"/>
      <c r="AH12" s="591" t="n"/>
      <c r="AI12" s="230" t="n">
        <v>7</v>
      </c>
      <c r="AJ12" s="217" t="n"/>
      <c r="AK12" s="583" t="n"/>
      <c r="AL12" s="231" t="n">
        <v>7</v>
      </c>
      <c r="AM12" s="217" t="n"/>
      <c r="AN12" s="583" t="n"/>
      <c r="AO12" s="231" t="n">
        <v>7</v>
      </c>
      <c r="AP12" s="217" t="n"/>
      <c r="AQ12" s="217" t="n"/>
      <c r="AR12" s="231" t="n">
        <v>7</v>
      </c>
      <c r="AS12" s="217" t="n"/>
      <c r="AT12" s="590" t="n"/>
      <c r="AU12" s="231" t="n">
        <v>7</v>
      </c>
      <c r="AV12" s="217" t="n"/>
      <c r="AW12" s="588" t="n"/>
      <c r="AZ12" s="216" t="n">
        <v>8</v>
      </c>
      <c r="BA12" s="280" t="n"/>
      <c r="BB12" s="281" t="n"/>
      <c r="BC12" s="578" t="n"/>
      <c r="BD12" s="281" t="n"/>
      <c r="BE12" s="281" t="n"/>
    </row>
    <row r="43" ht="14.4" customHeight="1" s="538" thickBot="1"/>
  </sheetData>
  <mergeCells count="21">
    <mergeCell ref="O4:Q4"/>
    <mergeCell ref="S43:AF43"/>
    <mergeCell ref="AR4:AT4"/>
    <mergeCell ref="L4:N4"/>
    <mergeCell ref="AI4:AK4"/>
    <mergeCell ref="AO4:AQ4"/>
    <mergeCell ref="I4:K4"/>
    <mergeCell ref="AZ3:BE3"/>
    <mergeCell ref="AL4:AN4"/>
    <mergeCell ref="AI3:AW3"/>
    <mergeCell ref="S4:U4"/>
    <mergeCell ref="F4:H4"/>
    <mergeCell ref="Y4:AA4"/>
    <mergeCell ref="AE4:AG4"/>
    <mergeCell ref="C3:Q3"/>
    <mergeCell ref="AI43:AV43"/>
    <mergeCell ref="C4:E4"/>
    <mergeCell ref="V4:X4"/>
    <mergeCell ref="AB4:AD4"/>
    <mergeCell ref="AU4:AW4"/>
    <mergeCell ref="S3:AG3"/>
  </mergeCells>
  <conditionalFormatting sqref="D6">
    <cfRule type="duplicateValues" priority="60" dxfId="124"/>
  </conditionalFormatting>
  <conditionalFormatting sqref="D7">
    <cfRule type="duplicateValues" priority="55" dxfId="34"/>
  </conditionalFormatting>
  <conditionalFormatting sqref="D7:D18">
    <cfRule type="duplicateValues" priority="58" dxfId="35"/>
  </conditionalFormatting>
  <conditionalFormatting sqref="D12:D13">
    <cfRule type="duplicateValues" priority="57" dxfId="34"/>
  </conditionalFormatting>
  <conditionalFormatting sqref="E6">
    <cfRule type="cellIs" priority="59" operator="lessThan" dxfId="17">
      <formula>70</formula>
    </cfRule>
  </conditionalFormatting>
  <conditionalFormatting sqref="E8:E35 R11 R14:R33">
    <cfRule type="cellIs" priority="56" operator="lessThanOrEqual" dxfId="17">
      <formula>70</formula>
    </cfRule>
  </conditionalFormatting>
  <conditionalFormatting sqref="G6">
    <cfRule type="duplicateValues" priority="69" dxfId="34"/>
  </conditionalFormatting>
  <conditionalFormatting sqref="G12">
    <cfRule type="duplicateValues" priority="70" dxfId="34"/>
  </conditionalFormatting>
  <conditionalFormatting sqref="H6:H21 H24:H42">
    <cfRule type="cellIs" priority="54" operator="greaterThanOrEqual" dxfId="145">
      <formula>95</formula>
    </cfRule>
  </conditionalFormatting>
  <conditionalFormatting sqref="H7:H35">
    <cfRule type="cellIs" priority="53" operator="lessThanOrEqual" dxfId="17">
      <formula>70</formula>
    </cfRule>
  </conditionalFormatting>
  <conditionalFormatting sqref="J6">
    <cfRule type="duplicateValues" priority="66" dxfId="34"/>
  </conditionalFormatting>
  <conditionalFormatting sqref="J12">
    <cfRule type="duplicateValues" priority="68" dxfId="34"/>
  </conditionalFormatting>
  <conditionalFormatting sqref="K7:K35">
    <cfRule type="cellIs" priority="67" operator="lessThanOrEqual" dxfId="17">
      <formula>70</formula>
    </cfRule>
  </conditionalFormatting>
  <conditionalFormatting sqref="M6">
    <cfRule type="duplicateValues" priority="10" dxfId="34"/>
  </conditionalFormatting>
  <conditionalFormatting sqref="M6:M24">
    <cfRule type="duplicateValues" priority="13" dxfId="35"/>
  </conditionalFormatting>
  <conditionalFormatting sqref="M12">
    <cfRule type="duplicateValues" priority="12" dxfId="34"/>
  </conditionalFormatting>
  <conditionalFormatting sqref="N7:N35">
    <cfRule type="cellIs" priority="11" operator="lessThanOrEqual" dxfId="17">
      <formula>70</formula>
    </cfRule>
  </conditionalFormatting>
  <conditionalFormatting sqref="N43">
    <cfRule type="cellIs" priority="9" operator="lessThanOrEqual" dxfId="17">
      <formula>70</formula>
    </cfRule>
  </conditionalFormatting>
  <conditionalFormatting sqref="P6">
    <cfRule type="duplicateValues" priority="26" dxfId="34"/>
  </conditionalFormatting>
  <conditionalFormatting sqref="P6:P24">
    <cfRule type="duplicateValues" priority="29" dxfId="35"/>
  </conditionalFormatting>
  <conditionalFormatting sqref="P12">
    <cfRule type="duplicateValues" priority="28" dxfId="34"/>
  </conditionalFormatting>
  <conditionalFormatting sqref="Q7:Q35">
    <cfRule type="cellIs" priority="27" operator="lessThanOrEqual" dxfId="17">
      <formula>70</formula>
    </cfRule>
  </conditionalFormatting>
  <conditionalFormatting sqref="Q43:R43">
    <cfRule type="cellIs" priority="25" operator="lessThanOrEqual" dxfId="17">
      <formula>70</formula>
    </cfRule>
  </conditionalFormatting>
  <conditionalFormatting sqref="R6:R9">
    <cfRule type="cellIs" priority="77" operator="lessThanOrEqual" dxfId="17">
      <formula>70</formula>
    </cfRule>
  </conditionalFormatting>
  <conditionalFormatting sqref="T6">
    <cfRule type="duplicateValues" priority="2" dxfId="35"/>
    <cfRule type="duplicateValues" priority="3" dxfId="35"/>
    <cfRule type="aboveAverage" priority="4" dxfId="35"/>
  </conditionalFormatting>
  <conditionalFormatting sqref="U6:U21">
    <cfRule type="cellIs" priority="5" operator="lessThanOrEqual" dxfId="17">
      <formula>70</formula>
    </cfRule>
  </conditionalFormatting>
  <conditionalFormatting sqref="U23:U37">
    <cfRule type="cellIs" priority="83" operator="lessThanOrEqual" dxfId="17">
      <formula>70</formula>
    </cfRule>
  </conditionalFormatting>
  <conditionalFormatting sqref="W11">
    <cfRule type="duplicateValues" priority="62" dxfId="124"/>
  </conditionalFormatting>
  <conditionalFormatting sqref="X6:X8">
    <cfRule type="cellIs" priority="82" operator="lessThanOrEqual" dxfId="17">
      <formula>70</formula>
    </cfRule>
  </conditionalFormatting>
  <conditionalFormatting sqref="X10 X12:X35">
    <cfRule type="cellIs" priority="81" operator="lessThanOrEqual" dxfId="17">
      <formula>70</formula>
    </cfRule>
  </conditionalFormatting>
  <conditionalFormatting sqref="X11">
    <cfRule type="cellIs" priority="61" operator="lessThan" dxfId="17">
      <formula>70</formula>
    </cfRule>
  </conditionalFormatting>
  <conditionalFormatting sqref="AA6:AA35">
    <cfRule type="cellIs" priority="80" operator="lessThanOrEqual" dxfId="17">
      <formula>70</formula>
    </cfRule>
  </conditionalFormatting>
  <conditionalFormatting sqref="AC6">
    <cfRule type="duplicateValues" priority="38" dxfId="34"/>
  </conditionalFormatting>
  <conditionalFormatting sqref="AC7">
    <cfRule type="duplicateValues" priority="39" dxfId="34"/>
  </conditionalFormatting>
  <conditionalFormatting sqref="AC8">
    <cfRule type="duplicateValues" priority="37" dxfId="34"/>
  </conditionalFormatting>
  <conditionalFormatting sqref="AC30:AC38">
    <cfRule type="duplicateValues" priority="40" dxfId="35"/>
  </conditionalFormatting>
  <conditionalFormatting sqref="AC30:AC42">
    <cfRule type="duplicateValues" priority="41" dxfId="35"/>
    <cfRule type="aboveAverage" priority="42" dxfId="35"/>
  </conditionalFormatting>
  <conditionalFormatting sqref="AD6:AD35">
    <cfRule type="cellIs" priority="45" operator="lessThanOrEqual" dxfId="17">
      <formula>70</formula>
    </cfRule>
  </conditionalFormatting>
  <conditionalFormatting sqref="AF6">
    <cfRule type="duplicateValues" priority="16" dxfId="34"/>
  </conditionalFormatting>
  <conditionalFormatting sqref="AF7">
    <cfRule type="duplicateValues" priority="17" dxfId="34"/>
  </conditionalFormatting>
  <conditionalFormatting sqref="AF8">
    <cfRule type="duplicateValues" priority="15" dxfId="34"/>
  </conditionalFormatting>
  <conditionalFormatting sqref="AF30:AF38">
    <cfRule type="duplicateValues" priority="19" dxfId="35"/>
  </conditionalFormatting>
  <conditionalFormatting sqref="AF30:AF42">
    <cfRule type="duplicateValues" priority="20" dxfId="35"/>
    <cfRule type="aboveAverage" priority="21" dxfId="35"/>
  </conditionalFormatting>
  <conditionalFormatting sqref="AG6:AG35">
    <cfRule type="cellIs" priority="18" operator="lessThanOrEqual" dxfId="17">
      <formula>70</formula>
    </cfRule>
  </conditionalFormatting>
  <conditionalFormatting sqref="AG43:AH43">
    <cfRule type="cellIs" priority="1" operator="lessThanOrEqual" dxfId="17">
      <formula>70</formula>
    </cfRule>
  </conditionalFormatting>
  <conditionalFormatting sqref="AH6:AH9">
    <cfRule type="cellIs" priority="71" operator="lessThanOrEqual" dxfId="17">
      <formula>70</formula>
    </cfRule>
  </conditionalFormatting>
  <conditionalFormatting sqref="AH11">
    <cfRule type="cellIs" priority="72" operator="lessThanOrEqual" dxfId="17">
      <formula>70</formula>
    </cfRule>
  </conditionalFormatting>
  <conditionalFormatting sqref="AH14:AH33">
    <cfRule type="cellIs" priority="73" operator="lessThanOrEqual" dxfId="17">
      <formula>70</formula>
    </cfRule>
  </conditionalFormatting>
  <conditionalFormatting sqref="AK6:AK35">
    <cfRule type="cellIs" priority="85" operator="lessThanOrEqual" dxfId="17">
      <formula>70</formula>
    </cfRule>
  </conditionalFormatting>
  <conditionalFormatting sqref="D19:D25 G6:G21 G24 J6:J24 T7:T27 T29:T33 T35:T36 T38 W6:W10 W12:W38 Z6:Z38 AJ6:AJ21 AM6:AM25 AP6:AP14 AP16:AP21">
    <cfRule type="duplicateValues" priority="3351" dxfId="35"/>
  </conditionalFormatting>
  <conditionalFormatting sqref="T7:T27 T29:T33 T35:T36 T38:T42 W6:W10 W12:W42 Z6:Z42 AJ6:AJ22 AM6:AM27 AP6:AP14 AP16:AP22">
    <cfRule type="duplicateValues" priority="3329" dxfId="35"/>
    <cfRule type="aboveAverage" priority="3330" dxfId="35"/>
  </conditionalFormatting>
  <conditionalFormatting sqref="AN6:AN35">
    <cfRule type="cellIs" priority="84" operator="lessThanOrEqual" dxfId="17">
      <formula>70</formula>
    </cfRule>
  </conditionalFormatting>
  <conditionalFormatting sqref="AQ6:AQ35">
    <cfRule type="cellIs" priority="52" operator="lessThanOrEqual" dxfId="17">
      <formula>70</formula>
    </cfRule>
  </conditionalFormatting>
  <conditionalFormatting sqref="AS9">
    <cfRule type="duplicateValues" priority="14" dxfId="34"/>
  </conditionalFormatting>
  <conditionalFormatting sqref="AT6:AT35">
    <cfRule type="cellIs" priority="8" operator="lessThanOrEqual" dxfId="17">
      <formula>70</formula>
    </cfRule>
  </conditionalFormatting>
  <conditionalFormatting sqref="AV9">
    <cfRule type="duplicateValues" priority="35" dxfId="34"/>
  </conditionalFormatting>
  <conditionalFormatting sqref="AW6:AW35">
    <cfRule type="cellIs" priority="43" operator="lessThanOrEqual" dxfId="17">
      <formula>70</formula>
    </cfRule>
  </conditionalFormatting>
  <conditionalFormatting sqref="BB5:BB22">
    <cfRule type="duplicateValues" priority="24" dxfId="89"/>
  </conditionalFormatting>
  <conditionalFormatting sqref="BB5:BB23">
    <cfRule type="duplicateValues" priority="7" dxfId="90"/>
  </conditionalFormatting>
  <conditionalFormatting sqref="BB23">
    <cfRule type="duplicateValues" priority="22" dxfId="89"/>
  </conditionalFormatting>
  <conditionalFormatting sqref="BC5:BE23">
    <cfRule type="cellIs" priority="23" operator="lessThanOrEqual" dxfId="17">
      <formula>70</formula>
    </cfRule>
  </conditionalFormatting>
  <conditionalFormatting sqref="BD26:BE32">
    <cfRule type="cellIs" priority="6" operator="lessThanOrEqual" dxfId="17">
      <formula>70</formula>
    </cfRule>
  </conditionalFormatting>
  <conditionalFormatting sqref="BD41:BE48">
    <cfRule type="cellIs" priority="36" operator="lessThanOrEqual" dxfId="17">
      <formula>70</formula>
    </cfRule>
  </conditionalFormatting>
  <conditionalFormatting sqref="BF14:BF23">
    <cfRule type="duplicateValues" priority="87" dxfId="34"/>
  </conditionalFormatting>
  <pageMargins left="0.2359722256660461" right="0.2359722256660461" top="0" bottom="0.98416668176651" header="0.3148611187934875" footer="0.3148611187934875"/>
  <pageSetup orientation="landscape" paperSize="9" scale="35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B1:Z12"/>
  <sheetViews>
    <sheetView showGridLines="0" showZeros="0" view="pageBreakPreview" zoomScale="85" zoomScaleNormal="85" zoomScaleSheetLayoutView="85" workbookViewId="0">
      <selection activeCell="H42" sqref="H42"/>
    </sheetView>
  </sheetViews>
  <sheetFormatPr baseColWidth="8" defaultColWidth="8.8984375" defaultRowHeight="13.8"/>
  <cols>
    <col width="1.796875" customWidth="1" style="182" min="1" max="1"/>
    <col width="9" bestFit="1" customWidth="1" style="182" min="2" max="2"/>
    <col width="8.296875" customWidth="1" style="182" min="3" max="3"/>
    <col width="7.09765625" customWidth="1" style="182" min="4" max="4"/>
    <col width="6.8984375" customWidth="1" style="182" min="5" max="5"/>
    <col width="9.296875" customWidth="1" style="182" min="6" max="6"/>
    <col width="1.796875" customWidth="1" style="182" min="7" max="7"/>
    <col width="3.296875" customWidth="1" style="182" min="8" max="8"/>
    <col width="9.796875" customWidth="1" style="182" min="9" max="9"/>
    <col width="6.3984375" customWidth="1" style="182" min="10" max="10"/>
    <col width="4" bestFit="1" customWidth="1" style="182" min="11" max="11"/>
    <col width="9.796875" customWidth="1" style="182" min="12" max="12"/>
    <col width="6.3984375" customWidth="1" style="182" min="13" max="13"/>
    <col width="3.296875" customWidth="1" style="182" min="14" max="14"/>
    <col width="9.796875" customWidth="1" style="182" min="15" max="15"/>
    <col width="6.3984375" customWidth="1" style="182" min="16" max="16"/>
    <col width="1.796875" customWidth="1" style="182" min="17" max="17"/>
    <col width="6.3984375" customWidth="1" style="182" min="18" max="18"/>
    <col width="8.8984375" customWidth="1" style="182" min="19" max="19"/>
    <col width="11.8984375" bestFit="1" customWidth="1" style="182" min="20" max="20"/>
    <col width="9.3984375" customWidth="1" style="182" min="21" max="21"/>
    <col width="11.8984375" bestFit="1" customWidth="1" style="182" min="22" max="22"/>
    <col width="7.3984375" bestFit="1" customWidth="1" style="182" min="23" max="23"/>
    <col width="3.8984375" customWidth="1" style="182" min="24" max="24"/>
    <col width="8.8984375" customWidth="1" style="182" min="25" max="16384"/>
  </cols>
  <sheetData>
    <row r="1">
      <c r="B1" s="595" t="n">
        <v>2</v>
      </c>
      <c r="C1" s="202" t="inlineStr">
        <is>
          <t>NSF_Restaurant Food Safety_2026</t>
        </is>
      </c>
    </row>
    <row r="2">
      <c r="B2" s="202" t="inlineStr">
        <is>
          <t>▣팀별 진행횟수/전체평균</t>
        </is>
      </c>
      <c r="E2" s="328" t="inlineStr">
        <is>
          <t xml:space="preserve">전체평균 : </t>
        </is>
      </c>
      <c r="F2" s="596" t="n">
        <v>78.37449311639551</v>
      </c>
      <c r="H2" s="202" t="inlineStr">
        <is>
          <t>▣팀별 진행횟수/전체평균</t>
        </is>
      </c>
      <c r="Z2" s="330" t="inlineStr">
        <is>
          <t>*월별 시트만 점수 표기 시 소수점 한자리수 통일 표기</t>
        </is>
      </c>
    </row>
    <row r="3">
      <c r="B3" s="492" t="inlineStr">
        <is>
          <t>팀</t>
        </is>
      </c>
      <c r="C3" s="492" t="inlineStr">
        <is>
          <t>횟수</t>
        </is>
      </c>
      <c r="D3" s="492" t="inlineStr">
        <is>
          <t>통과</t>
        </is>
      </c>
      <c r="E3" s="492" t="inlineStr">
        <is>
          <t>Fail</t>
        </is>
      </c>
      <c r="F3" s="492" t="inlineStr">
        <is>
          <t>평균점수</t>
        </is>
      </c>
      <c r="H3" s="496" t="inlineStr">
        <is>
          <t>1팀</t>
        </is>
      </c>
      <c r="I3" s="550" t="n"/>
      <c r="J3" s="540" t="n"/>
      <c r="K3" s="497" t="inlineStr">
        <is>
          <t>2팀</t>
        </is>
      </c>
      <c r="L3" s="550" t="n"/>
      <c r="M3" s="550" t="n"/>
      <c r="N3" s="499" t="inlineStr">
        <is>
          <t>3팀</t>
        </is>
      </c>
      <c r="O3" s="550" t="n"/>
      <c r="P3" s="540" t="n"/>
      <c r="R3" s="202" t="inlineStr">
        <is>
          <t>▣월별 팀 평균 점수</t>
        </is>
      </c>
      <c r="U3" s="328" t="n"/>
      <c r="V3" s="596" t="n"/>
      <c r="Z3" s="182" t="inlineStr">
        <is>
          <t>* Auto Fail 은 점수순차순이 아니라 맨아래 노란색으로 음영표시</t>
        </is>
      </c>
    </row>
    <row r="4" ht="16.5" customHeight="1" s="538">
      <c r="B4" s="500" t="inlineStr">
        <is>
          <t>영업1팀</t>
        </is>
      </c>
      <c r="C4" s="597" t="n">
        <v>13</v>
      </c>
      <c r="D4" s="216" t="n">
        <v>10</v>
      </c>
      <c r="E4" s="216" t="n">
        <v>3</v>
      </c>
      <c r="F4" s="598" t="n">
        <v>79.95798319327731</v>
      </c>
      <c r="G4" s="203" t="n"/>
      <c r="H4" s="333" t="inlineStr">
        <is>
          <t>No</t>
        </is>
      </c>
      <c r="I4" s="334" t="inlineStr">
        <is>
          <t>매장명</t>
        </is>
      </c>
      <c r="J4" s="333" t="inlineStr">
        <is>
          <t>Score</t>
        </is>
      </c>
      <c r="K4" s="333" t="inlineStr">
        <is>
          <t>No</t>
        </is>
      </c>
      <c r="L4" s="334" t="inlineStr">
        <is>
          <t>매장명</t>
        </is>
      </c>
      <c r="M4" s="333" t="inlineStr">
        <is>
          <t>Score</t>
        </is>
      </c>
      <c r="N4" s="333" t="inlineStr">
        <is>
          <t>No</t>
        </is>
      </c>
      <c r="O4" s="334" t="inlineStr">
        <is>
          <t>매장명</t>
        </is>
      </c>
      <c r="P4" s="333" t="inlineStr">
        <is>
          <t>Score</t>
        </is>
      </c>
      <c r="R4" s="492" t="inlineStr">
        <is>
          <t>연도</t>
        </is>
      </c>
      <c r="S4" s="492" t="inlineStr">
        <is>
          <t>월</t>
        </is>
      </c>
      <c r="T4" s="492" t="inlineStr">
        <is>
          <t>영업1팀</t>
        </is>
      </c>
      <c r="U4" s="492" t="inlineStr">
        <is>
          <t>영업2팀</t>
        </is>
      </c>
      <c r="V4" s="492" t="inlineStr">
        <is>
          <t>영업3팀</t>
        </is>
      </c>
      <c r="W4" s="492" t="inlineStr">
        <is>
          <t>평균점수</t>
        </is>
      </c>
    </row>
    <row r="5" ht="16.5" customHeight="1" s="538">
      <c r="B5" s="500" t="inlineStr">
        <is>
          <t>영업2팀</t>
        </is>
      </c>
      <c r="C5" s="597" t="n">
        <v>19</v>
      </c>
      <c r="D5" s="216" t="n">
        <v>18</v>
      </c>
      <c r="E5" s="216" t="n">
        <v>1</v>
      </c>
      <c r="F5" s="598" t="n">
        <v>78.98993808049534</v>
      </c>
      <c r="G5" s="203" t="n"/>
      <c r="H5" s="485" t="n">
        <v>1</v>
      </c>
      <c r="I5" s="335" t="inlineStr">
        <is>
          <t>대구달서</t>
        </is>
      </c>
      <c r="J5" s="599" t="n">
        <v>95.58823529411765</v>
      </c>
      <c r="K5" s="227" t="n">
        <v>1</v>
      </c>
      <c r="L5" s="337" t="inlineStr">
        <is>
          <t>평택고덕</t>
        </is>
      </c>
      <c r="M5" s="600" t="n">
        <v>91.10294117647058</v>
      </c>
      <c r="N5" s="231" t="n">
        <v>1</v>
      </c>
      <c r="O5" s="317" t="inlineStr">
        <is>
          <t>야탑</t>
        </is>
      </c>
      <c r="P5" s="239" t="n">
        <v>84.26470588235294</v>
      </c>
      <c r="R5" s="500" t="n">
        <v>2025</v>
      </c>
      <c r="S5" s="500" t="inlineStr">
        <is>
          <t>1월</t>
        </is>
      </c>
      <c r="T5" s="601" t="n"/>
      <c r="U5" s="601" t="n"/>
      <c r="V5" s="601" t="n"/>
      <c r="W5" s="602" t="n"/>
    </row>
    <row r="6" ht="16.5" customHeight="1" s="538">
      <c r="B6" s="500" t="inlineStr">
        <is>
          <t>영업3팀</t>
        </is>
      </c>
      <c r="C6" s="597" t="n">
        <v>14</v>
      </c>
      <c r="D6" s="216" t="n">
        <v>11</v>
      </c>
      <c r="E6" s="216" t="n">
        <v>3</v>
      </c>
      <c r="F6" s="598" t="n">
        <v>75.95588235294119</v>
      </c>
      <c r="G6" s="203" t="n"/>
      <c r="H6" s="485" t="n">
        <v>2</v>
      </c>
      <c r="I6" s="337" t="inlineStr">
        <is>
          <t>대구침산</t>
        </is>
      </c>
      <c r="J6" s="599" t="n">
        <v>90.51470588235294</v>
      </c>
      <c r="K6" s="227" t="n">
        <v>2</v>
      </c>
      <c r="L6" s="337" t="inlineStr">
        <is>
          <t>광명소하</t>
        </is>
      </c>
      <c r="M6" s="600" t="n">
        <v>89.33823529411765</v>
      </c>
      <c r="N6" s="231" t="n">
        <v>2</v>
      </c>
      <c r="O6" s="335" t="inlineStr">
        <is>
          <t>서인천</t>
        </is>
      </c>
      <c r="P6" s="599" t="n">
        <v>84.19117647058823</v>
      </c>
      <c r="R6" s="542" t="n"/>
      <c r="S6" s="500" t="inlineStr">
        <is>
          <t>2월</t>
        </is>
      </c>
      <c r="T6" s="603" t="n">
        <v>85.01838235294119</v>
      </c>
      <c r="U6" s="603" t="n">
        <v>77.55417956656345</v>
      </c>
      <c r="V6" s="603" t="n">
        <v>84.19117647058825</v>
      </c>
      <c r="W6" s="604" t="n">
        <v>80.96184419713829</v>
      </c>
    </row>
    <row r="7" ht="16.5" customHeight="1" s="538">
      <c r="B7" s="500" t="inlineStr">
        <is>
          <t>합계</t>
        </is>
      </c>
      <c r="C7" s="597" t="n">
        <v>46</v>
      </c>
      <c r="D7" s="216" t="n">
        <v>39</v>
      </c>
      <c r="E7" s="216" t="n">
        <v>7</v>
      </c>
      <c r="F7" s="605" t="n">
        <v>0.148936170212766</v>
      </c>
      <c r="G7" s="585" t="n"/>
      <c r="H7" s="485" t="n">
        <v>3</v>
      </c>
      <c r="I7" s="335" t="inlineStr">
        <is>
          <t>수지</t>
        </is>
      </c>
      <c r="J7" s="599" t="n">
        <v>89.70588235294117</v>
      </c>
      <c r="K7" s="227" t="n">
        <v>3</v>
      </c>
      <c r="L7" s="335" t="inlineStr">
        <is>
          <t>김포</t>
        </is>
      </c>
      <c r="M7" s="599" t="n">
        <v>86.02941176470588</v>
      </c>
      <c r="N7" s="231" t="n">
        <v>3</v>
      </c>
      <c r="O7" s="335" t="inlineStr">
        <is>
          <t>사당</t>
        </is>
      </c>
      <c r="P7" s="599" t="n">
        <v>82.35294117647058</v>
      </c>
      <c r="R7" s="542" t="n"/>
      <c r="S7" s="500" t="inlineStr">
        <is>
          <t>3월</t>
        </is>
      </c>
      <c r="T7" s="603" t="n">
        <v>80.69852941176472</v>
      </c>
      <c r="U7" s="603" t="n">
        <v>83.54072398190046</v>
      </c>
      <c r="V7" s="603" t="n">
        <v>81.53280542986425</v>
      </c>
      <c r="W7" s="604" t="n">
        <v>81.6544117647059</v>
      </c>
    </row>
    <row r="8" ht="16.5" customHeight="1" s="538">
      <c r="E8" s="325" t="n"/>
      <c r="F8" s="342" t="n"/>
      <c r="H8" s="485" t="n">
        <v>4</v>
      </c>
      <c r="I8" s="337" t="inlineStr">
        <is>
          <t>화성향남</t>
        </is>
      </c>
      <c r="J8" s="600" t="n">
        <v>88.97058823529412</v>
      </c>
      <c r="K8" s="227" t="n">
        <v>4</v>
      </c>
      <c r="L8" s="335" t="inlineStr">
        <is>
          <t>동백</t>
        </is>
      </c>
      <c r="M8" s="599" t="n">
        <v>84.26470588235294</v>
      </c>
      <c r="N8" s="231" t="n">
        <v>4</v>
      </c>
      <c r="O8" s="337" t="inlineStr">
        <is>
          <t>인천계양</t>
        </is>
      </c>
      <c r="P8" s="600" t="n">
        <v>82.20588235294117</v>
      </c>
      <c r="R8" s="542" t="n"/>
      <c r="S8" s="500" t="inlineStr">
        <is>
          <t>4월</t>
        </is>
      </c>
      <c r="T8" s="603" t="n">
        <v>81.71568627450979</v>
      </c>
      <c r="U8" s="603" t="n">
        <v>79.56841432225065</v>
      </c>
      <c r="V8" s="603" t="n">
        <v>76.47058823529412</v>
      </c>
      <c r="W8" s="604" t="n">
        <v>80.21875</v>
      </c>
    </row>
    <row r="9" ht="16.5" customHeight="1" s="538">
      <c r="B9" s="202" t="inlineStr">
        <is>
          <t>▣직영/가맹 진행횟수 및 평균</t>
        </is>
      </c>
      <c r="H9" s="485" t="n">
        <v>5</v>
      </c>
      <c r="I9" s="335" t="inlineStr">
        <is>
          <t>울산삼산</t>
        </is>
      </c>
      <c r="J9" s="599" t="n">
        <v>88.60294117647058</v>
      </c>
      <c r="K9" s="227" t="n">
        <v>5</v>
      </c>
      <c r="L9" s="335" t="inlineStr">
        <is>
          <t>대전둔산</t>
        </is>
      </c>
      <c r="M9" s="599" t="n">
        <v>83.08823529411765</v>
      </c>
      <c r="N9" s="231" t="n">
        <v>5</v>
      </c>
      <c r="O9" s="335" t="inlineStr">
        <is>
          <t>영종운서</t>
        </is>
      </c>
      <c r="P9" s="599" t="n">
        <v>79.19117647058823</v>
      </c>
      <c r="R9" s="542" t="n"/>
      <c r="S9" s="500" t="inlineStr">
        <is>
          <t>5월</t>
        </is>
      </c>
      <c r="T9" s="603" t="n">
        <v>79.72689075630251</v>
      </c>
      <c r="U9" s="603" t="n">
        <v>82.15497737556561</v>
      </c>
      <c r="V9" s="603" t="n">
        <v>75.15756302521007</v>
      </c>
      <c r="W9" s="604" t="n">
        <v>80.19957983193278</v>
      </c>
    </row>
    <row r="10" ht="16.5" customHeight="1" s="538">
      <c r="B10" s="492" t="inlineStr">
        <is>
          <t>직/가맹</t>
        </is>
      </c>
      <c r="C10" s="492" t="inlineStr">
        <is>
          <t>횟수</t>
        </is>
      </c>
      <c r="D10" s="492" t="inlineStr">
        <is>
          <t>평균점수</t>
        </is>
      </c>
      <c r="E10" s="343" t="n"/>
      <c r="G10" s="234" t="n"/>
      <c r="H10" s="485" t="n">
        <v>6</v>
      </c>
      <c r="I10" s="335" t="inlineStr">
        <is>
          <t>송파구청</t>
        </is>
      </c>
      <c r="J10" s="599" t="n">
        <v>80.58823529411765</v>
      </c>
      <c r="K10" s="227" t="n">
        <v>6</v>
      </c>
      <c r="L10" s="335" t="inlineStr">
        <is>
          <t>대전월평</t>
        </is>
      </c>
      <c r="M10" s="599" t="n">
        <v>81.61764705882352</v>
      </c>
      <c r="N10" s="231" t="n">
        <v>6</v>
      </c>
      <c r="O10" s="335" t="inlineStr">
        <is>
          <t>판교</t>
        </is>
      </c>
      <c r="P10" s="599" t="n">
        <v>78.75</v>
      </c>
      <c r="R10" s="542" t="n"/>
      <c r="S10" s="500" t="inlineStr">
        <is>
          <t>6월</t>
        </is>
      </c>
      <c r="T10" s="603" t="n">
        <v>78.27205882352941</v>
      </c>
      <c r="U10" s="603" t="n">
        <v>79.59558823529413</v>
      </c>
      <c r="V10" s="603" t="n">
        <v>74.22145328719726</v>
      </c>
      <c r="W10" s="604" t="n">
        <v>77.54469434832757</v>
      </c>
    </row>
    <row r="11" ht="16.5" customHeight="1" s="538">
      <c r="B11" s="500" t="inlineStr">
        <is>
          <t>직영</t>
        </is>
      </c>
      <c r="C11" s="597" t="n">
        <v>0</v>
      </c>
      <c r="D11" s="606" t="str"/>
      <c r="H11" s="485" t="n">
        <v>7</v>
      </c>
      <c r="I11" s="335" t="inlineStr">
        <is>
          <t>부산대</t>
        </is>
      </c>
      <c r="J11" s="599" t="n">
        <v>78.67647058823529</v>
      </c>
      <c r="K11" s="227" t="n">
        <v>7</v>
      </c>
      <c r="L11" s="335" t="inlineStr">
        <is>
          <t>당진</t>
        </is>
      </c>
      <c r="M11" s="599" t="n">
        <v>80.88235294117648</v>
      </c>
      <c r="N11" s="231" t="n">
        <v>7</v>
      </c>
      <c r="O11" s="335" t="inlineStr">
        <is>
          <t>수유</t>
        </is>
      </c>
      <c r="P11" s="599" t="n">
        <v>78.52941176470588</v>
      </c>
      <c r="R11" s="542" t="n"/>
      <c r="S11" s="500" t="inlineStr">
        <is>
          <t>7월</t>
        </is>
      </c>
      <c r="T11" s="603" t="n">
        <v>80.33088235294117</v>
      </c>
      <c r="U11" s="603" t="n">
        <v>81.91176470588238</v>
      </c>
      <c r="V11" s="603" t="n">
        <v>81.19553376906322</v>
      </c>
      <c r="W11" s="604" t="n">
        <v>81.20241830065362</v>
      </c>
    </row>
    <row r="12" ht="16.5" customHeight="1" s="538">
      <c r="B12" s="500" t="inlineStr">
        <is>
          <t>가맹</t>
        </is>
      </c>
      <c r="C12" s="597" t="n">
        <v>47</v>
      </c>
      <c r="D12" s="606" t="n">
        <v>78.37453066332917</v>
      </c>
      <c r="H12" s="485" t="n">
        <v>8</v>
      </c>
      <c r="I12" s="335" t="inlineStr">
        <is>
          <t>부산명지</t>
        </is>
      </c>
      <c r="J12" s="599" t="n">
        <v>76.54411764705881</v>
      </c>
      <c r="K12" s="227" t="n">
        <v>8</v>
      </c>
      <c r="L12" s="337" t="inlineStr">
        <is>
          <t>오송조치원</t>
        </is>
      </c>
      <c r="M12" s="600" t="n">
        <v>80</v>
      </c>
      <c r="N12" s="231" t="n">
        <v>8</v>
      </c>
      <c r="O12" s="335" t="inlineStr">
        <is>
          <t>도봉</t>
        </is>
      </c>
      <c r="P12" s="599" t="n">
        <v>77.20588235294117</v>
      </c>
      <c r="R12" s="542" t="n"/>
      <c r="S12" s="500" t="inlineStr">
        <is>
          <t>8월</t>
        </is>
      </c>
      <c r="T12" s="603" t="n">
        <v>76.42973856209152</v>
      </c>
      <c r="U12" s="603" t="n">
        <v>75.34313725490195</v>
      </c>
      <c r="V12" s="603" t="n">
        <v>78.27818627450981</v>
      </c>
      <c r="W12" s="604" t="n">
        <v>76.5441176470588</v>
      </c>
    </row>
    <row r="13" ht="16.5" customHeight="1" s="538"/>
    <row r="14" ht="16.5" customHeight="1" s="538"/>
    <row r="15" ht="16.5" customHeight="1" s="538"/>
    <row r="16" ht="16.5" customHeight="1" s="538" thickBot="1"/>
    <row r="17" ht="16.5" customHeight="1" s="538" thickTop="1"/>
    <row r="18" ht="16.5" customHeight="1" s="538"/>
    <row r="19" ht="16.5" customHeight="1" s="538"/>
    <row r="20" ht="16.5" customHeight="1" s="538"/>
    <row r="21" ht="16.5" customHeight="1" s="538"/>
    <row r="22" ht="16.5" customHeight="1" s="538"/>
    <row r="23" ht="16.5" customHeight="1" s="538"/>
    <row r="24" ht="16.5" customHeight="1" s="538"/>
    <row r="25" ht="16.5" customHeight="1" s="538"/>
    <row r="26" ht="16.5" customHeight="1" s="538"/>
    <row r="27" ht="16.5" customHeight="1" s="538"/>
    <row r="28" ht="16.5" customHeight="1" s="538"/>
    <row r="29" ht="16.5" customHeight="1" s="538"/>
    <row r="30" ht="16.5" customHeight="1" s="538"/>
    <row r="31" ht="16.5" customHeight="1" s="538"/>
    <row r="32" ht="16.5" customHeight="1" s="538"/>
    <row r="33" ht="16.5" customHeight="1" s="538"/>
    <row r="34" ht="16.5" customHeight="1" s="538"/>
    <row r="35" ht="16.5" customHeight="1" s="538"/>
  </sheetData>
  <mergeCells count="13">
    <mergeCell ref="R5:R16"/>
    <mergeCell ref="H35:I35"/>
    <mergeCell ref="N35:O35"/>
    <mergeCell ref="K35:L35"/>
    <mergeCell ref="R39:R50"/>
    <mergeCell ref="R21:R22"/>
    <mergeCell ref="R17:R18"/>
    <mergeCell ref="S21:S22"/>
    <mergeCell ref="K3:M3"/>
    <mergeCell ref="H3:J3"/>
    <mergeCell ref="N3:P3"/>
    <mergeCell ref="V21:W21"/>
    <mergeCell ref="T21:U21"/>
  </mergeCells>
  <conditionalFormatting sqref="B16:B19 B21 B32:B34">
    <cfRule type="expression" priority="55" dxfId="0">
      <formula>TODAY()-B16&lt;30</formula>
    </cfRule>
  </conditionalFormatting>
  <conditionalFormatting sqref="F2">
    <cfRule type="cellIs" priority="53" operator="lessThan" dxfId="17">
      <formula>70</formula>
    </cfRule>
  </conditionalFormatting>
  <conditionalFormatting sqref="F4:F6">
    <cfRule type="cellIs" priority="54" operator="lessThan" dxfId="17">
      <formula>70</formula>
    </cfRule>
  </conditionalFormatting>
  <conditionalFormatting sqref="F16:F34 G20:G34">
    <cfRule type="colorScale" priority="3404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3405">
      <colorScale>
        <cfvo type="min"/>
        <cfvo type="max"/>
        <color rgb="FFF8696B"/>
        <color rgb="FFFCFCFF"/>
      </colorScale>
    </cfRule>
  </conditionalFormatting>
  <conditionalFormatting sqref="J5:J34">
    <cfRule type="cellIs" priority="48" operator="lessThan" dxfId="25">
      <formula>70</formula>
    </cfRule>
  </conditionalFormatting>
  <conditionalFormatting sqref="L23">
    <cfRule type="duplicateValues" priority="15" dxfId="43"/>
  </conditionalFormatting>
  <conditionalFormatting sqref="M5:M22">
    <cfRule type="cellIs" priority="16" operator="lessThan" dxfId="25">
      <formula>70</formula>
    </cfRule>
  </conditionalFormatting>
  <conditionalFormatting sqref="M23">
    <cfRule type="cellIs" priority="14" operator="lessThan" dxfId="17">
      <formula>70</formula>
    </cfRule>
  </conditionalFormatting>
  <conditionalFormatting sqref="M24:M34">
    <cfRule type="cellIs" priority="41" operator="lessThan" dxfId="25">
      <formula>70</formula>
    </cfRule>
  </conditionalFormatting>
  <conditionalFormatting sqref="O5">
    <cfRule type="duplicateValues" priority="21" dxfId="43"/>
  </conditionalFormatting>
  <conditionalFormatting sqref="P5">
    <cfRule type="cellIs" priority="20" operator="lessThan" dxfId="17">
      <formula>70</formula>
    </cfRule>
  </conditionalFormatting>
  <conditionalFormatting sqref="P6:P34">
    <cfRule type="cellIs" priority="22" operator="lessThan" dxfId="25">
      <formula>70</formula>
    </cfRule>
  </conditionalFormatting>
  <conditionalFormatting sqref="T5:V18">
    <cfRule type="cellIs" priority="35" operator="lessThan" dxfId="17">
      <formula>70</formula>
    </cfRule>
  </conditionalFormatting>
  <conditionalFormatting sqref="T39:V50">
    <cfRule type="cellIs" priority="38" operator="lessThan" dxfId="17">
      <formula>70</formula>
    </cfRule>
  </conditionalFormatting>
  <conditionalFormatting sqref="U23">
    <cfRule type="cellIs" priority="2" operator="lessThan" dxfId="25">
      <formula>70</formula>
    </cfRule>
  </conditionalFormatting>
  <conditionalFormatting sqref="U24">
    <cfRule type="cellIs" priority="4" operator="lessThan" dxfId="17">
      <formula>70</formula>
    </cfRule>
  </conditionalFormatting>
  <conditionalFormatting sqref="U25:U29">
    <cfRule type="cellIs" priority="1" operator="lessThan" dxfId="25">
      <formula>70</formula>
    </cfRule>
  </conditionalFormatting>
  <conditionalFormatting sqref="W5">
    <cfRule type="colorScale" priority="34">
      <colorScale>
        <cfvo type="min"/>
        <cfvo type="max"/>
        <color rgb="FFF8696B"/>
        <color rgb="FFFCFCFF"/>
      </colorScale>
    </cfRule>
  </conditionalFormatting>
  <conditionalFormatting sqref="W6:W14">
    <cfRule type="colorScale" priority="36">
      <colorScale>
        <cfvo type="min"/>
        <cfvo type="max"/>
        <color rgb="FFF8696B"/>
        <color rgb="FFFCFCFF"/>
      </colorScale>
    </cfRule>
  </conditionalFormatting>
  <conditionalFormatting sqref="W15:W16">
    <cfRule type="colorScale" priority="33">
      <colorScale>
        <cfvo type="min"/>
        <cfvo type="max"/>
        <color rgb="FFF8696B"/>
        <color rgb="FFFCFCFF"/>
      </colorScale>
    </cfRule>
  </conditionalFormatting>
  <conditionalFormatting sqref="W17">
    <cfRule type="colorScale" priority="43">
      <colorScale>
        <cfvo type="min"/>
        <cfvo type="max"/>
        <color rgb="FFF8696B"/>
        <color rgb="FFFCFCFF"/>
      </colorScale>
    </cfRule>
  </conditionalFormatting>
  <conditionalFormatting sqref="W18">
    <cfRule type="colorScale" priority="39">
      <colorScale>
        <cfvo type="min"/>
        <cfvo type="max"/>
        <color rgb="FFF8696B"/>
        <color rgb="FFFCFCFF"/>
      </colorScale>
    </cfRule>
  </conditionalFormatting>
  <conditionalFormatting sqref="W39:W50">
    <cfRule type="colorScale" priority="3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25" right="0.25" top="0.75" bottom="0.75" header="0.300000011920929" footer="0.300000011920929"/>
  <pageSetup orientation="landscape" paperSize="9" scale="75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B1:Z12"/>
  <sheetViews>
    <sheetView showGridLines="0" showZeros="0" view="pageBreakPreview" zoomScale="85" zoomScaleNormal="85" zoomScaleSheetLayoutView="85" workbookViewId="0">
      <selection activeCell="K35" sqref="K35:L35"/>
    </sheetView>
  </sheetViews>
  <sheetFormatPr baseColWidth="8" defaultColWidth="8.8984375" defaultRowHeight="13.8"/>
  <cols>
    <col width="1.796875" customWidth="1" style="182" min="1" max="1"/>
    <col width="9" bestFit="1" customWidth="1" style="182" min="2" max="2"/>
    <col width="8.296875" customWidth="1" style="182" min="3" max="3"/>
    <col width="7.09765625" customWidth="1" style="182" min="4" max="4"/>
    <col width="6.8984375" customWidth="1" style="182" min="5" max="5"/>
    <col width="9.296875" customWidth="1" style="182" min="6" max="6"/>
    <col width="1.796875" customWidth="1" style="182" min="7" max="7"/>
    <col width="3.296875" customWidth="1" style="182" min="8" max="8"/>
    <col width="9.796875" customWidth="1" style="182" min="9" max="9"/>
    <col width="6.3984375" customWidth="1" style="182" min="10" max="10"/>
    <col width="4" bestFit="1" customWidth="1" style="182" min="11" max="11"/>
    <col width="9.796875" customWidth="1" style="182" min="12" max="12"/>
    <col width="6.3984375" customWidth="1" style="182" min="13" max="13"/>
    <col width="3.296875" customWidth="1" style="182" min="14" max="14"/>
    <col width="9.796875" customWidth="1" style="182" min="15" max="15"/>
    <col width="6.3984375" customWidth="1" style="182" min="16" max="16"/>
    <col width="1.796875" customWidth="1" style="182" min="17" max="17"/>
    <col width="6.296875" customWidth="1" style="182" min="18" max="18"/>
    <col width="8.8984375" customWidth="1" style="182" min="19" max="19"/>
    <col width="11.8984375" bestFit="1" customWidth="1" style="182" min="20" max="20"/>
    <col width="9.3984375" customWidth="1" style="182" min="21" max="21"/>
    <col width="11.8984375" bestFit="1" customWidth="1" style="182" min="22" max="22"/>
    <col width="7.3984375" bestFit="1" customWidth="1" style="182" min="23" max="23"/>
    <col width="3.8984375" customWidth="1" style="182" min="24" max="24"/>
    <col width="8.8984375" customWidth="1" style="182" min="25" max="16384"/>
  </cols>
  <sheetData>
    <row r="1">
      <c r="B1" s="595" t="n">
        <v>3</v>
      </c>
      <c r="C1" s="202" t="inlineStr">
        <is>
          <t>NSF_Restaurant Food Safety_2026</t>
        </is>
      </c>
    </row>
    <row r="2">
      <c r="B2" s="202" t="inlineStr">
        <is>
          <t>▣팀별 진행횟수/전체평균</t>
        </is>
      </c>
      <c r="E2" s="328" t="inlineStr">
        <is>
          <t xml:space="preserve">전체평균 : </t>
        </is>
      </c>
      <c r="F2" s="596" t="n">
        <v>79.98964374482188</v>
      </c>
      <c r="H2" s="202" t="inlineStr">
        <is>
          <t>▣팀별 진행횟수/전체평균</t>
        </is>
      </c>
      <c r="Z2" s="330" t="inlineStr">
        <is>
          <t>*월별 시트만 점수 표기 시 소수점 한자리수 통일 표기</t>
        </is>
      </c>
    </row>
    <row r="3">
      <c r="B3" s="492" t="inlineStr">
        <is>
          <t>팀</t>
        </is>
      </c>
      <c r="C3" s="492" t="inlineStr">
        <is>
          <t>횟수</t>
        </is>
      </c>
      <c r="D3" s="492" t="inlineStr">
        <is>
          <t>통과</t>
        </is>
      </c>
      <c r="E3" s="492" t="inlineStr">
        <is>
          <t>Fail</t>
        </is>
      </c>
      <c r="F3" s="492" t="inlineStr">
        <is>
          <t>평균점수</t>
        </is>
      </c>
      <c r="H3" s="496" t="inlineStr">
        <is>
          <t>1팀</t>
        </is>
      </c>
      <c r="I3" s="550" t="n"/>
      <c r="J3" s="540" t="n"/>
      <c r="K3" s="607" t="inlineStr">
        <is>
          <t>2팀</t>
        </is>
      </c>
      <c r="L3" s="550" t="n"/>
      <c r="M3" s="540" t="n"/>
      <c r="N3" s="499" t="inlineStr">
        <is>
          <t>3팀</t>
        </is>
      </c>
      <c r="O3" s="550" t="n"/>
      <c r="P3" s="540" t="n"/>
      <c r="R3" s="202" t="inlineStr">
        <is>
          <t>▣월별 팀 평균 점수</t>
        </is>
      </c>
      <c r="U3" s="328" t="n"/>
      <c r="V3" s="596" t="n"/>
      <c r="Z3" s="182" t="inlineStr">
        <is>
          <t>* Auto Fail 은 점수순차순이 아니라 맨아래 노란색으로 음영표시</t>
        </is>
      </c>
    </row>
    <row r="4" ht="16.5" customHeight="1" s="538">
      <c r="B4" s="500" t="inlineStr">
        <is>
          <t>영업1팀</t>
        </is>
      </c>
      <c r="C4" s="597" t="n">
        <v>24</v>
      </c>
      <c r="D4" s="216" t="n">
        <v>24</v>
      </c>
      <c r="E4" s="216" t="n">
        <v>0</v>
      </c>
      <c r="F4" s="598" t="n">
        <v>83.23529411764706</v>
      </c>
      <c r="G4" s="203" t="n"/>
      <c r="H4" s="333" t="inlineStr">
        <is>
          <t>No</t>
        </is>
      </c>
      <c r="I4" s="334" t="inlineStr">
        <is>
          <t>매장명</t>
        </is>
      </c>
      <c r="J4" s="333" t="inlineStr">
        <is>
          <t>Score</t>
        </is>
      </c>
      <c r="K4" s="333" t="inlineStr">
        <is>
          <t>No</t>
        </is>
      </c>
      <c r="L4" s="334" t="inlineStr">
        <is>
          <t>매장명</t>
        </is>
      </c>
      <c r="M4" s="333" t="inlineStr">
        <is>
          <t>Score</t>
        </is>
      </c>
      <c r="N4" s="333" t="inlineStr">
        <is>
          <t>No</t>
        </is>
      </c>
      <c r="O4" s="334" t="inlineStr">
        <is>
          <t>매장명</t>
        </is>
      </c>
      <c r="P4" s="333" t="inlineStr">
        <is>
          <t>Score</t>
        </is>
      </c>
      <c r="R4" s="492" t="inlineStr">
        <is>
          <t>연도</t>
        </is>
      </c>
      <c r="S4" s="492" t="inlineStr">
        <is>
          <t>월</t>
        </is>
      </c>
      <c r="T4" s="492" t="inlineStr">
        <is>
          <t>영업1팀</t>
        </is>
      </c>
      <c r="U4" s="492" t="inlineStr">
        <is>
          <t>영업2팀</t>
        </is>
      </c>
      <c r="V4" s="492" t="inlineStr">
        <is>
          <t>영업3팀</t>
        </is>
      </c>
      <c r="W4" s="492" t="inlineStr">
        <is>
          <t>평균점수</t>
        </is>
      </c>
    </row>
    <row r="5" ht="16.5" customHeight="1" s="538">
      <c r="B5" s="500" t="inlineStr">
        <is>
          <t>영업2팀</t>
        </is>
      </c>
      <c r="C5" s="597" t="n">
        <v>22</v>
      </c>
      <c r="D5" s="216" t="n">
        <v>19</v>
      </c>
      <c r="E5" s="216" t="n">
        <v>3</v>
      </c>
      <c r="F5" s="598" t="n">
        <v>78.02473262032085</v>
      </c>
      <c r="G5" s="203" t="n"/>
      <c r="H5" s="485" t="n">
        <v>1</v>
      </c>
      <c r="I5" s="335" t="inlineStr">
        <is>
          <t>덕천만덕</t>
        </is>
      </c>
      <c r="J5" s="599" t="n">
        <v>96.32352941176471</v>
      </c>
      <c r="K5" s="227" t="n">
        <v>1</v>
      </c>
      <c r="L5" s="337" t="inlineStr">
        <is>
          <t>제주</t>
        </is>
      </c>
      <c r="M5" s="600" t="n">
        <v>89.92647058823529</v>
      </c>
      <c r="N5" s="231" t="n">
        <v>1</v>
      </c>
      <c r="O5" s="335" t="inlineStr">
        <is>
          <t>수내</t>
        </is>
      </c>
      <c r="P5" s="239" t="n">
        <v>89.77941176470588</v>
      </c>
      <c r="R5" s="501" t="n">
        <v>2025</v>
      </c>
      <c r="S5" s="500" t="inlineStr">
        <is>
          <t>1월</t>
        </is>
      </c>
      <c r="T5" s="601" t="n"/>
      <c r="U5" s="601" t="n"/>
      <c r="V5" s="601" t="n"/>
      <c r="W5" s="602" t="n"/>
    </row>
    <row r="6" ht="16.5" customHeight="1" s="538">
      <c r="B6" s="500" t="inlineStr">
        <is>
          <t>영업3팀</t>
        </is>
      </c>
      <c r="C6" s="597" t="n">
        <v>25</v>
      </c>
      <c r="D6" s="216" t="n">
        <v>22</v>
      </c>
      <c r="E6" s="216" t="n">
        <v>3</v>
      </c>
      <c r="F6" s="598" t="n">
        <v>78.60294117647059</v>
      </c>
      <c r="G6" s="203" t="n"/>
      <c r="H6" s="485" t="n">
        <v>2</v>
      </c>
      <c r="I6" s="335" t="inlineStr">
        <is>
          <t>광교</t>
        </is>
      </c>
      <c r="J6" s="599" t="n">
        <v>90.80882352941177</v>
      </c>
      <c r="K6" s="227" t="n">
        <v>2</v>
      </c>
      <c r="L6" s="337" t="inlineStr">
        <is>
          <t>서수원</t>
        </is>
      </c>
      <c r="M6" s="600" t="n">
        <v>87.5</v>
      </c>
      <c r="N6" s="231" t="n">
        <v>2</v>
      </c>
      <c r="O6" s="317" t="inlineStr">
        <is>
          <t>과천</t>
        </is>
      </c>
      <c r="P6" s="239" t="n">
        <v>88.97058823529412</v>
      </c>
      <c r="R6" s="542" t="n"/>
      <c r="S6" s="500" t="inlineStr">
        <is>
          <t>2월</t>
        </is>
      </c>
      <c r="T6" s="603" t="n">
        <v>85.01838235294119</v>
      </c>
      <c r="U6" s="603" t="n">
        <v>77.55417956656345</v>
      </c>
      <c r="V6" s="603" t="n">
        <v>84.19117647058825</v>
      </c>
      <c r="W6" s="604" t="n">
        <v>80.96184419713829</v>
      </c>
    </row>
    <row r="7" ht="16.5" customHeight="1" s="538">
      <c r="B7" s="500" t="inlineStr">
        <is>
          <t>합계</t>
        </is>
      </c>
      <c r="C7" s="597" t="n">
        <v>71</v>
      </c>
      <c r="D7" s="216" t="n">
        <v>65</v>
      </c>
      <c r="E7" s="216" t="n">
        <v>6</v>
      </c>
      <c r="F7" s="605" t="n">
        <v>0.07246376811594203</v>
      </c>
      <c r="G7" s="585" t="n"/>
      <c r="H7" s="485" t="n">
        <v>3</v>
      </c>
      <c r="I7" s="337" t="inlineStr">
        <is>
          <t>배곧</t>
        </is>
      </c>
      <c r="J7" s="599" t="n">
        <v>89.63235294117648</v>
      </c>
      <c r="K7" s="227" t="n">
        <v>3</v>
      </c>
      <c r="L7" s="335" t="inlineStr">
        <is>
          <t>천안불당쌍용</t>
        </is>
      </c>
      <c r="M7" s="599" t="n">
        <v>87.13235294117648</v>
      </c>
      <c r="N7" s="231" t="n">
        <v>3</v>
      </c>
      <c r="O7" s="335" t="inlineStr">
        <is>
          <t>성남모란</t>
        </is>
      </c>
      <c r="P7" s="599" t="n">
        <v>88.60294117647058</v>
      </c>
      <c r="R7" s="542" t="n"/>
      <c r="S7" s="500" t="inlineStr">
        <is>
          <t>3월</t>
        </is>
      </c>
      <c r="T7" s="603" t="n">
        <v>80.69852941176472</v>
      </c>
      <c r="U7" s="603" t="n">
        <v>83.54072398190046</v>
      </c>
      <c r="V7" s="603" t="n">
        <v>81.53280542986425</v>
      </c>
      <c r="W7" s="604" t="n">
        <v>81.6544117647059</v>
      </c>
    </row>
    <row r="8" ht="16.5" customHeight="1" s="538">
      <c r="E8" s="325" t="n"/>
      <c r="F8" s="342" t="n"/>
      <c r="H8" s="485" t="n">
        <v>4</v>
      </c>
      <c r="I8" s="335" t="inlineStr">
        <is>
          <t>안산선부</t>
        </is>
      </c>
      <c r="J8" s="599" t="n">
        <v>88.60294117647058</v>
      </c>
      <c r="K8" s="227" t="n">
        <v>4</v>
      </c>
      <c r="L8" s="335" t="inlineStr">
        <is>
          <t>정발산</t>
        </is>
      </c>
      <c r="M8" s="599" t="n">
        <v>84.85294117647058</v>
      </c>
      <c r="N8" s="231" t="n">
        <v>4</v>
      </c>
      <c r="O8" s="335" t="inlineStr">
        <is>
          <t>시흥장현</t>
        </is>
      </c>
      <c r="P8" s="599" t="n">
        <v>88.52941176470588</v>
      </c>
      <c r="R8" s="542" t="n"/>
      <c r="S8" s="500" t="inlineStr">
        <is>
          <t>4월</t>
        </is>
      </c>
      <c r="T8" s="603" t="n">
        <v>81.71568627450979</v>
      </c>
      <c r="U8" s="603" t="n">
        <v>79.56841432225065</v>
      </c>
      <c r="V8" s="603" t="n">
        <v>76.47058823529412</v>
      </c>
      <c r="W8" s="604" t="n">
        <v>80.21875</v>
      </c>
    </row>
    <row r="9" ht="16.5" customHeight="1" s="538">
      <c r="B9" s="202" t="inlineStr">
        <is>
          <t>▣직영/가맹 진행횟수 및 평균</t>
        </is>
      </c>
      <c r="H9" s="485" t="n">
        <v>5</v>
      </c>
      <c r="I9" s="337" t="inlineStr">
        <is>
          <t>반포</t>
        </is>
      </c>
      <c r="J9" s="600" t="n">
        <v>88.23529411764706</v>
      </c>
      <c r="K9" s="227" t="n">
        <v>5</v>
      </c>
      <c r="L9" s="335" t="inlineStr">
        <is>
          <t>의왕호계</t>
        </is>
      </c>
      <c r="M9" s="599" t="n">
        <v>84.77941176470588</v>
      </c>
      <c r="N9" s="231" t="n">
        <v>5</v>
      </c>
      <c r="O9" s="337" t="inlineStr">
        <is>
          <t>경기광주</t>
        </is>
      </c>
      <c r="P9" s="600" t="n">
        <v>87.13235294117648</v>
      </c>
      <c r="R9" s="542" t="n"/>
      <c r="S9" s="500" t="inlineStr">
        <is>
          <t>5월</t>
        </is>
      </c>
      <c r="T9" s="603" t="n">
        <v>79.72689075630251</v>
      </c>
      <c r="U9" s="603" t="n">
        <v>82.15497737556561</v>
      </c>
      <c r="V9" s="603" t="n">
        <v>75.15756302521007</v>
      </c>
      <c r="W9" s="604" t="n">
        <v>80.19957983193278</v>
      </c>
    </row>
    <row r="10" ht="16.5" customHeight="1" s="538">
      <c r="B10" s="492" t="inlineStr">
        <is>
          <t>직/가맹</t>
        </is>
      </c>
      <c r="C10" s="492" t="inlineStr">
        <is>
          <t>횟수</t>
        </is>
      </c>
      <c r="D10" s="492" t="inlineStr">
        <is>
          <t>평균점수</t>
        </is>
      </c>
      <c r="E10" s="343" t="n"/>
      <c r="G10" s="234" t="n"/>
      <c r="H10" s="485" t="n">
        <v>6</v>
      </c>
      <c r="I10" s="335" t="inlineStr">
        <is>
          <t>천호암사</t>
        </is>
      </c>
      <c r="J10" s="599" t="n">
        <v>87.5</v>
      </c>
      <c r="K10" s="227" t="n">
        <v>6</v>
      </c>
      <c r="L10" s="335" t="inlineStr">
        <is>
          <t>인천원당</t>
        </is>
      </c>
      <c r="M10" s="599" t="n">
        <v>83.82352941176471</v>
      </c>
      <c r="N10" s="231" t="n">
        <v>6</v>
      </c>
      <c r="O10" s="335" t="inlineStr">
        <is>
          <t>청라</t>
        </is>
      </c>
      <c r="P10" s="599" t="n">
        <v>86.02941176470588</v>
      </c>
      <c r="R10" s="542" t="n"/>
      <c r="S10" s="500" t="inlineStr">
        <is>
          <t>6월</t>
        </is>
      </c>
      <c r="T10" s="603" t="n">
        <v>78.27205882352941</v>
      </c>
      <c r="U10" s="603" t="n">
        <v>79.59558823529413</v>
      </c>
      <c r="V10" s="603" t="n">
        <v>74.22145328719726</v>
      </c>
      <c r="W10" s="604" t="n">
        <v>77.54469434832757</v>
      </c>
    </row>
    <row r="11" ht="16.5" customHeight="1" s="538">
      <c r="B11" s="500" t="inlineStr">
        <is>
          <t>직영</t>
        </is>
      </c>
      <c r="C11" s="597" t="n">
        <v>4</v>
      </c>
      <c r="D11" s="606" t="n">
        <v>76.47058823529412</v>
      </c>
      <c r="H11" s="485" t="n">
        <v>7</v>
      </c>
      <c r="I11" s="335" t="inlineStr">
        <is>
          <t>대신</t>
        </is>
      </c>
      <c r="J11" s="599" t="n">
        <v>87.05882352941177</v>
      </c>
      <c r="K11" s="227" t="n">
        <v>7</v>
      </c>
      <c r="L11" s="335" t="inlineStr">
        <is>
          <t>여수</t>
        </is>
      </c>
      <c r="M11" s="599" t="n">
        <v>83.52941176470588</v>
      </c>
      <c r="N11" s="231" t="n">
        <v>7</v>
      </c>
      <c r="O11" s="335" t="inlineStr">
        <is>
          <t>송도국제도시</t>
        </is>
      </c>
      <c r="P11" s="599" t="n">
        <v>85.22058823529412</v>
      </c>
      <c r="R11" s="542" t="n"/>
      <c r="S11" s="500" t="inlineStr">
        <is>
          <t>7월</t>
        </is>
      </c>
      <c r="T11" s="603" t="n">
        <v>80.33088235294117</v>
      </c>
      <c r="U11" s="603" t="n">
        <v>81.91176470588238</v>
      </c>
      <c r="V11" s="603" t="n">
        <v>81.19553376906322</v>
      </c>
      <c r="W11" s="604" t="n">
        <v>81.20241830065362</v>
      </c>
    </row>
    <row r="12" ht="16.5" customHeight="1" s="538">
      <c r="B12" s="500" t="inlineStr">
        <is>
          <t>가맹</t>
        </is>
      </c>
      <c r="C12" s="597" t="n">
        <v>67</v>
      </c>
      <c r="D12" s="606" t="n">
        <v>80.19973661106236</v>
      </c>
      <c r="H12" s="485" t="n">
        <v>8</v>
      </c>
      <c r="I12" s="335" t="inlineStr">
        <is>
          <t>부산하단</t>
        </is>
      </c>
      <c r="J12" s="599" t="n">
        <v>86.76470588235294</v>
      </c>
      <c r="K12" s="227" t="n">
        <v>8</v>
      </c>
      <c r="L12" s="337" t="inlineStr">
        <is>
          <t>신갈</t>
        </is>
      </c>
      <c r="M12" s="600" t="n">
        <v>81.98529411764706</v>
      </c>
      <c r="N12" s="231" t="n">
        <v>8</v>
      </c>
      <c r="O12" s="335" t="inlineStr">
        <is>
          <t>인천구월</t>
        </is>
      </c>
      <c r="P12" s="599" t="n">
        <v>84.19117647058823</v>
      </c>
      <c r="R12" s="542" t="n"/>
      <c r="S12" s="500" t="inlineStr">
        <is>
          <t>8월</t>
        </is>
      </c>
      <c r="T12" s="603" t="n">
        <v>76.42973856209152</v>
      </c>
      <c r="U12" s="603" t="n">
        <v>75.34313725490195</v>
      </c>
      <c r="V12" s="603" t="n">
        <v>78.27818627450981</v>
      </c>
      <c r="W12" s="604" t="n">
        <v>76.5441176470588</v>
      </c>
    </row>
    <row r="13" ht="16.5" customHeight="1" s="538"/>
    <row r="14" ht="16.5" customHeight="1" s="538"/>
    <row r="15" ht="16.5" customHeight="1" s="538"/>
    <row r="16" ht="16.5" customHeight="1" s="538" thickBot="1"/>
    <row r="17" ht="16.5" customHeight="1" s="538" thickTop="1"/>
    <row r="18" ht="16.5" customHeight="1" s="538"/>
    <row r="19" ht="16.5" customHeight="1" s="538"/>
    <row r="20" ht="16.5" customHeight="1" s="538"/>
    <row r="21" ht="16.5" customHeight="1" s="538"/>
    <row r="22" ht="16.5" customHeight="1" s="538"/>
    <row r="23" ht="16.5" customHeight="1" s="538"/>
    <row r="24" ht="16.5" customHeight="1" s="538"/>
    <row r="25" ht="16.5" customHeight="1" s="538"/>
    <row r="26" ht="16.5" customHeight="1" s="538"/>
    <row r="27" ht="16.5" customHeight="1" s="538"/>
    <row r="28" ht="16.5" customHeight="1" s="538"/>
    <row r="29" ht="16.5" customHeight="1" s="538"/>
    <row r="30" ht="16.5" customHeight="1" s="538"/>
    <row r="31" ht="16.5" customHeight="1" s="538"/>
    <row r="32" ht="16.5" customHeight="1" s="538"/>
    <row r="33" ht="16.5" customHeight="1" s="538"/>
    <row r="34" ht="16.5" customHeight="1" s="538"/>
    <row r="35" ht="16.5" customHeight="1" s="538"/>
  </sheetData>
  <mergeCells count="13">
    <mergeCell ref="K35:L35"/>
    <mergeCell ref="H35:I35"/>
    <mergeCell ref="N35:O35"/>
    <mergeCell ref="R5:R16"/>
    <mergeCell ref="R17:R19"/>
    <mergeCell ref="R22:R23"/>
    <mergeCell ref="S22:S23"/>
    <mergeCell ref="R39:R50"/>
    <mergeCell ref="V22:W22"/>
    <mergeCell ref="K3:M3"/>
    <mergeCell ref="H3:J3"/>
    <mergeCell ref="T22:U22"/>
    <mergeCell ref="N3:P3"/>
  </mergeCells>
  <conditionalFormatting sqref="B16:B19 B21 B32:B34">
    <cfRule type="expression" priority="91" dxfId="0">
      <formula>TODAY()-B16&lt;30</formula>
    </cfRule>
  </conditionalFormatting>
  <conditionalFormatting sqref="F2">
    <cfRule type="cellIs" priority="89" operator="lessThan" dxfId="17">
      <formula>70</formula>
    </cfRule>
  </conditionalFormatting>
  <conditionalFormatting sqref="F4:F6">
    <cfRule type="cellIs" priority="90" operator="lessThan" dxfId="17">
      <formula>70</formula>
    </cfRule>
  </conditionalFormatting>
  <conditionalFormatting sqref="F16:F34 G20:G34">
    <cfRule type="colorScale" priority="3432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3433">
      <colorScale>
        <cfvo type="min"/>
        <cfvo type="max"/>
        <color rgb="FFF8696B"/>
        <color rgb="FFFCFCFF"/>
      </colorScale>
    </cfRule>
  </conditionalFormatting>
  <conditionalFormatting sqref="J5:J34">
    <cfRule type="cellIs" priority="39" operator="lessThan" dxfId="25">
      <formula>70</formula>
    </cfRule>
  </conditionalFormatting>
  <conditionalFormatting sqref="L23">
    <cfRule type="duplicateValues" priority="71" dxfId="43"/>
  </conditionalFormatting>
  <conditionalFormatting sqref="M5:M22">
    <cfRule type="cellIs" priority="72" operator="lessThan" dxfId="25">
      <formula>70</formula>
    </cfRule>
  </conditionalFormatting>
  <conditionalFormatting sqref="M23">
    <cfRule type="cellIs" priority="70" operator="lessThan" dxfId="17">
      <formula>70</formula>
    </cfRule>
  </conditionalFormatting>
  <conditionalFormatting sqref="M24:M34">
    <cfRule type="cellIs" priority="86" operator="lessThan" dxfId="25">
      <formula>70</formula>
    </cfRule>
  </conditionalFormatting>
  <conditionalFormatting sqref="O6">
    <cfRule type="duplicateValues" priority="35" dxfId="43"/>
  </conditionalFormatting>
  <conditionalFormatting sqref="P5:P6">
    <cfRule type="cellIs" priority="34" operator="lessThan" dxfId="17">
      <formula>70</formula>
    </cfRule>
  </conditionalFormatting>
  <conditionalFormatting sqref="P6:P27">
    <cfRule type="cellIs" priority="36" operator="lessThan" dxfId="25">
      <formula>70</formula>
    </cfRule>
  </conditionalFormatting>
  <conditionalFormatting sqref="P23">
    <cfRule type="cellIs" priority="32" operator="lessThan" dxfId="25">
      <formula>70</formula>
    </cfRule>
  </conditionalFormatting>
  <conditionalFormatting sqref="P28:P34">
    <cfRule type="cellIs" priority="9" operator="lessThan" dxfId="25">
      <formula>70</formula>
    </cfRule>
  </conditionalFormatting>
  <conditionalFormatting sqref="T5:V19">
    <cfRule type="cellIs" priority="68" operator="lessThan" dxfId="17">
      <formula>70</formula>
    </cfRule>
  </conditionalFormatting>
  <conditionalFormatting sqref="T39:V50">
    <cfRule type="cellIs" priority="84" operator="lessThan" dxfId="17">
      <formula>70</formula>
    </cfRule>
  </conditionalFormatting>
  <conditionalFormatting sqref="U24:U29">
    <cfRule type="cellIs" priority="8" operator="lessThan" dxfId="25">
      <formula>70</formula>
    </cfRule>
  </conditionalFormatting>
  <conditionalFormatting sqref="U32 W32">
    <cfRule type="cellIs" priority="6" operator="lessThanOrEqual" dxfId="17">
      <formula>70</formula>
    </cfRule>
  </conditionalFormatting>
  <conditionalFormatting sqref="U34">
    <cfRule type="cellIs" priority="5" operator="lessThanOrEqual" dxfId="17">
      <formula>70</formula>
    </cfRule>
  </conditionalFormatting>
  <conditionalFormatting sqref="U36">
    <cfRule type="cellIs" priority="3" operator="lessThanOrEqual" dxfId="17">
      <formula>70</formula>
    </cfRule>
  </conditionalFormatting>
  <conditionalFormatting sqref="U31:V31">
    <cfRule type="cellIs" priority="7" operator="lessThanOrEqual" dxfId="17">
      <formula>70</formula>
    </cfRule>
  </conditionalFormatting>
  <conditionalFormatting sqref="W5">
    <cfRule type="colorScale" priority="80">
      <colorScale>
        <cfvo type="min"/>
        <cfvo type="max"/>
        <color rgb="FFF8696B"/>
        <color rgb="FFFCFCFF"/>
      </colorScale>
    </cfRule>
  </conditionalFormatting>
  <conditionalFormatting sqref="W6:W14">
    <cfRule type="colorScale" priority="82">
      <colorScale>
        <cfvo type="min"/>
        <cfvo type="max"/>
        <color rgb="FFF8696B"/>
        <color rgb="FFFCFCFF"/>
      </colorScale>
    </cfRule>
  </conditionalFormatting>
  <conditionalFormatting sqref="W15:W16">
    <cfRule type="colorScale" priority="79">
      <colorScale>
        <cfvo type="min"/>
        <cfvo type="max"/>
        <color rgb="FFF8696B"/>
        <color rgb="FFFCFCFF"/>
      </colorScale>
    </cfRule>
  </conditionalFormatting>
  <conditionalFormatting sqref="W17">
    <cfRule type="colorScale" priority="87">
      <colorScale>
        <cfvo type="min"/>
        <cfvo type="max"/>
        <color rgb="FFF8696B"/>
        <color rgb="FFFCFCFF"/>
      </colorScale>
    </cfRule>
  </conditionalFormatting>
  <conditionalFormatting sqref="W18">
    <cfRule type="colorScale" priority="85">
      <colorScale>
        <cfvo type="min"/>
        <cfvo type="max"/>
        <color rgb="FFF8696B"/>
        <color rgb="FFFCFCFF"/>
      </colorScale>
    </cfRule>
  </conditionalFormatting>
  <conditionalFormatting sqref="W19">
    <cfRule type="colorScale" priority="69">
      <colorScale>
        <cfvo type="min"/>
        <cfvo type="max"/>
        <color rgb="FFF8696B"/>
        <color rgb="FFFCFCFF"/>
      </colorScale>
    </cfRule>
  </conditionalFormatting>
  <conditionalFormatting sqref="W34">
    <cfRule type="cellIs" priority="2" operator="lessThanOrEqual" dxfId="17">
      <formula>70</formula>
    </cfRule>
  </conditionalFormatting>
  <conditionalFormatting sqref="W36">
    <cfRule type="cellIs" priority="1" operator="lessThanOrEqual" dxfId="17">
      <formula>70</formula>
    </cfRule>
  </conditionalFormatting>
  <conditionalFormatting sqref="W39:W50">
    <cfRule type="colorScale" priority="8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25" right="0.25" top="0.75" bottom="0.75" header="0.300000011920929" footer="0.300000011920929"/>
  <pageSetup orientation="landscape" paperSize="9" scale="75"/>
</worksheet>
</file>

<file path=xl/worksheets/sheet6.xml><?xml version="1.0" encoding="utf-8"?>
<worksheet xmlns="http://schemas.openxmlformats.org/spreadsheetml/2006/main">
  <sheetPr codeName="Sheet12">
    <outlinePr summaryBelow="1" summaryRight="1"/>
    <pageSetUpPr/>
  </sheetPr>
  <dimension ref="A1:BB12"/>
  <sheetViews>
    <sheetView showGridLines="0" tabSelected="1" zoomScale="85" zoomScaleNormal="85" zoomScaleSheetLayoutView="100" workbookViewId="0">
      <pane xSplit="8" ySplit="2" topLeftCell="I3" activePane="bottomRight" state="frozen"/>
      <selection activeCell="B200" sqref="B200"/>
      <selection pane="topRight" activeCell="B200" sqref="B200"/>
      <selection pane="bottomLeft" activeCell="B200" sqref="B200"/>
      <selection pane="bottomRight" activeCell="D20" sqref="D20"/>
    </sheetView>
  </sheetViews>
  <sheetFormatPr baseColWidth="8" defaultColWidth="8.8984375" defaultRowHeight="13.8"/>
  <cols>
    <col width="4.8984375" bestFit="1" customWidth="1" style="290" min="1" max="1"/>
    <col width="6.3984375" customWidth="1" style="290" min="2" max="2"/>
    <col width="11.69921875" bestFit="1" customWidth="1" style="290" min="3" max="3"/>
    <col width="11.69921875" bestFit="1" customWidth="1" style="321" min="4" max="4"/>
    <col width="3.296875" customWidth="1" style="321" min="5" max="5"/>
    <col width="9.19921875" customWidth="1" style="290" min="6" max="6"/>
    <col width="9.09765625" customWidth="1" style="290" min="7" max="7"/>
    <col width="12.69921875" customWidth="1" style="290" min="8" max="8"/>
    <col width="6.296875" customWidth="1" style="182" min="9" max="40"/>
    <col width="6.09765625" customWidth="1" style="182" min="41" max="41"/>
    <col width="6.09765625" customWidth="1" style="608" min="42" max="42"/>
    <col width="3.3984375" customWidth="1" style="608" min="43" max="43"/>
    <col width="9.8984375" customWidth="1" style="182" min="44" max="44"/>
    <col width="12" bestFit="1" customWidth="1" style="182" min="45" max="45"/>
    <col width="10.3984375" customWidth="1" style="182" min="46" max="46"/>
    <col hidden="1" width="9.09765625" customWidth="1" style="182" min="47" max="47"/>
    <col hidden="1" width="8.8984375" customWidth="1" style="182" min="48" max="48"/>
    <col width="12.296875" bestFit="1" customWidth="1" style="290" min="49" max="49"/>
    <col width="8.8984375" customWidth="1" style="182" min="50" max="16384"/>
  </cols>
  <sheetData>
    <row r="1" ht="14.4" customHeight="1" s="538" thickBot="1">
      <c r="A1" s="291" t="inlineStr">
        <is>
          <t>   </t>
        </is>
      </c>
      <c r="B1" s="292" t="n"/>
      <c r="C1" s="291" t="n"/>
      <c r="D1" s="293" t="n"/>
      <c r="E1" s="293" t="n"/>
      <c r="F1" s="294" t="n"/>
      <c r="G1" s="294" t="n"/>
      <c r="H1" s="291" t="n"/>
      <c r="I1" s="295" t="n"/>
      <c r="J1" s="295" t="n"/>
      <c r="K1" s="295" t="n"/>
      <c r="L1" s="295" t="n"/>
      <c r="M1" s="295" t="n"/>
      <c r="N1" s="295" t="n"/>
      <c r="O1" s="295" t="n"/>
      <c r="P1" s="295" t="n"/>
      <c r="Q1" s="295" t="n"/>
      <c r="R1" s="295" t="n"/>
      <c r="S1" s="295" t="n"/>
      <c r="T1" s="295" t="n"/>
      <c r="U1" s="295" t="n"/>
      <c r="V1" s="295" t="n"/>
      <c r="W1" s="295" t="n"/>
      <c r="X1" s="295" t="n"/>
      <c r="Y1" s="295" t="n"/>
      <c r="Z1" s="295" t="n"/>
      <c r="AA1" s="295" t="n"/>
      <c r="AB1" s="295" t="n"/>
      <c r="AC1" s="295" t="n"/>
      <c r="AD1" s="295" t="n"/>
      <c r="AE1" s="295" t="n"/>
      <c r="AF1" s="295" t="n"/>
      <c r="AG1" s="295" t="n"/>
      <c r="AH1" s="295" t="n"/>
      <c r="AI1" s="295" t="n"/>
      <c r="AJ1" s="295" t="n"/>
      <c r="AK1" s="295" t="n"/>
      <c r="AL1" s="295" t="n"/>
      <c r="AM1" s="295" t="n"/>
      <c r="AN1" s="295" t="n"/>
      <c r="AO1" s="295" t="n"/>
      <c r="AP1" s="609" t="n"/>
      <c r="AQ1" s="609" t="n"/>
    </row>
    <row r="2" ht="41.4" customHeight="1" s="538">
      <c r="A2" s="297" t="inlineStr">
        <is>
          <t>No.</t>
        </is>
      </c>
      <c r="B2" s="297" t="inlineStr">
        <is>
          <t>직/가맹</t>
        </is>
      </c>
      <c r="C2" s="297" t="inlineStr">
        <is>
          <t>심사일</t>
        </is>
      </c>
      <c r="D2" s="298" t="inlineStr">
        <is>
          <t>발송일</t>
        </is>
      </c>
      <c r="E2" s="299" t="n"/>
      <c r="F2" s="300" t="inlineStr">
        <is>
          <t>소속</t>
        </is>
      </c>
      <c r="G2" s="301" t="inlineStr">
        <is>
          <t>AS</t>
        </is>
      </c>
      <c r="H2" s="297" t="inlineStr">
        <is>
          <t>Store Name</t>
        </is>
      </c>
      <c r="I2" s="302" t="inlineStr">
        <is>
          <t>매장 근무자의 보건증이 적절히 구비되고, 연간위생교육 이수 완료가 확인되고 있습니까.</t>
        </is>
      </c>
      <c r="J2" s="300" t="inlineStr">
        <is>
          <t>매장 내 온도계는 사용 가능하도록 영점 조정되었습니까.</t>
        </is>
      </c>
      <c r="K2" s="300" t="inlineStr">
        <is>
          <t xml:space="preserve">적절한 손 씻기 절차를 따랐습니까 </t>
        </is>
      </c>
      <c r="L2" s="300" t="inlineStr">
        <is>
          <t xml:space="preserve">식품 및 포장이 올바른 상태로 제대로 보관되었고, 상한 식품은 분리되었습니까 </t>
        </is>
      </c>
      <c r="M2" s="300" t="inlineStr">
        <is>
          <t xml:space="preserve">제품 제조 및 보관에 사용되는 스몰웨어의 상태는 양호하며, 올바른 상태로 세척되고 보관되었습니까. </t>
        </is>
      </c>
      <c r="N2" s="300" t="inlineStr">
        <is>
          <t>매장 내 워크인 냉장고가 청결하며, 적절하게 유지되고 있습니까</t>
        </is>
      </c>
      <c r="O2" s="300" t="inlineStr">
        <is>
          <t>매장 내 메이크라인 상,하단이 청결하며, 적절하게 유지되고 있습니까</t>
        </is>
      </c>
      <c r="P2" s="300" t="inlineStr">
        <is>
          <t>매장 내 오븐이 청결하며, 적절하게 유지되고 있습니까</t>
        </is>
      </c>
      <c r="Q2" s="300" t="inlineStr">
        <is>
          <t>매장 내 냉동고가 청결하며, 적절하게 유지되고 있습니까</t>
        </is>
      </c>
      <c r="R2" s="300" t="inlineStr">
        <is>
          <t>매장 내 슬래핑 테이블이 청결하며, 적절하게 유지되고 있습니까</t>
        </is>
      </c>
      <c r="S2" s="300" t="inlineStr">
        <is>
          <t>매장 내 핸드싱크가 청결하며, 적절하게 유지되고 있습니까</t>
        </is>
      </c>
      <c r="T2" s="300" t="inlineStr">
        <is>
          <t>매장 내 커팅테이블과 핫랙이 청결하며, 적절하게 유지되고 있습니까</t>
        </is>
      </c>
      <c r="U2" s="300" t="inlineStr">
        <is>
          <t>매장 내 커팅테이블과 핫랙이 청결하며, 적절하게 유지되고 있습니까</t>
        </is>
      </c>
      <c r="V2" s="300" t="inlineStr">
        <is>
          <t>매장 내 음료냉장고가 청결하며, 적절하게 유지되고 있습니까</t>
        </is>
      </c>
      <c r="W2" s="300" t="inlineStr">
        <is>
          <t>모든 화장실이 깨끗하고 제대로 작동되고 있습니까(비누 및 소독제를 이용 가능합니까)</t>
        </is>
      </c>
      <c r="X2" s="300" t="inlineStr">
        <is>
          <t xml:space="preserve">관찰된 잠재적 또는 실제 교차 오염은 없습니까 </t>
        </is>
      </c>
      <c r="Y2" s="300" t="inlineStr">
        <is>
          <t>3조 싱크 사용기준을 준수하고 있습니까(소독제 및 살균제를 이용할 수 있습니까)(온수 이용이 가능합니까).</t>
        </is>
      </c>
      <c r="Z2" s="300" t="inlineStr">
        <is>
          <t xml:space="preserve">환기 및 배기 후드가 깨끗하고 잘 정비된 상태입니까. </t>
        </is>
      </c>
      <c r="AA2" s="300" t="inlineStr">
        <is>
          <t>천장 및 조명이 깨끗하고 잘 정비된 상태입니까.</t>
        </is>
      </c>
      <c r="AB2" s="300" t="inlineStr">
        <is>
          <t>쓰레기통이 깨끗합니까(주변 지역 포함)</t>
        </is>
      </c>
      <c r="AC2" s="300" t="inlineStr">
        <is>
          <t>핫백 및 포장재(보온재, 비닐 등)들은 청결하게 관리되고 있습니까</t>
        </is>
      </c>
      <c r="AD2" s="300" t="inlineStr">
        <is>
          <t>적절한 위치에 제품을 보관하고, 제품의 온도는 1°C -  5°C 사이를 유지하고 있습니까 (기준에 따라 냉동식품을 해동합니까)</t>
        </is>
      </c>
      <c r="AE2" s="300" t="inlineStr">
        <is>
          <t xml:space="preserve">식자재를 선입선출하며, 올바르게 라벨링이 되어 있습니까. </t>
        </is>
      </c>
      <c r="AF2" s="303" t="inlineStr">
        <is>
          <t>Auto Fail – 제조사 소비기한이 지난 제품은 없습니까.</t>
        </is>
      </c>
      <c r="AG2" s="300" t="inlineStr">
        <is>
          <t>실온 또는 냉장 보관된 모든 재료와 냉장 준비된 모든 재료(생산 과정에서는 Shelf Life Guide에 따라 사용하고 라벨이 부착되어 있는가?)</t>
        </is>
      </c>
      <c r="AH2" s="300" t="inlineStr">
        <is>
          <t>화학물질은 제대로 라벨이 표시 되어 있고, 정확하게 취급 및 보관되고 있습니까?(제조업체의 권장에 따름).</t>
        </is>
      </c>
      <c r="AI2" s="300" t="inlineStr">
        <is>
          <t xml:space="preserve">해충의 증거나 활동이 관찰되지 않고 적극적인 해충 방지 프로그램이 마련되어 있습니까 </t>
        </is>
      </c>
      <c r="AJ2" s="300" t="inlineStr">
        <is>
          <t>배수 및 배관 시스템이 원활하게 정상 작동합니까.</t>
        </is>
      </c>
      <c r="AK2" s="300" t="inlineStr">
        <is>
          <t xml:space="preserve">외부 벽, 문과 창문이 깨끗하고 상태가 좋습니까. </t>
        </is>
      </c>
      <c r="AL2" s="300" t="inlineStr">
        <is>
          <t>매장 입구 및 로비는 깨끗하고 잘 정비되어 있습니까.</t>
        </is>
      </c>
      <c r="AM2" s="300" t="inlineStr">
        <is>
          <t xml:space="preserve">바닥, 벽, 선반을 포함해 음식과 접촉하지 않는 표면이 깨끗하고 잘 정비된 상태입니까. </t>
        </is>
      </c>
      <c r="AN2" s="300" t="inlineStr">
        <is>
          <t>파파존스 유니폼 기준을 준수하고 있습니까?</t>
        </is>
      </c>
      <c r="AO2" s="304" t="inlineStr">
        <is>
          <t>합계</t>
        </is>
      </c>
      <c r="AP2" s="610" t="inlineStr">
        <is>
          <t>%</t>
        </is>
      </c>
      <c r="AQ2" s="611" t="inlineStr">
        <is>
          <t>Fail여부</t>
        </is>
      </c>
      <c r="AR2" s="307" t="inlineStr">
        <is>
          <t>Action Plan</t>
        </is>
      </c>
      <c r="AS2" s="307" t="inlineStr">
        <is>
          <t>제출여부</t>
        </is>
      </c>
      <c r="AT2" s="307" t="inlineStr">
        <is>
          <t>교육참석여부</t>
        </is>
      </c>
      <c r="AU2" s="308" t="inlineStr">
        <is>
          <t>30일 경과</t>
        </is>
      </c>
      <c r="AV2" s="309" t="inlineStr">
        <is>
          <t>재감사</t>
        </is>
      </c>
      <c r="AW2" s="310" t="inlineStr">
        <is>
          <t>감사자</t>
        </is>
      </c>
    </row>
    <row r="3" ht="16.5" customHeight="1" s="538">
      <c r="A3" s="311" t="n">
        <v>1</v>
      </c>
      <c r="B3" s="312" t="inlineStr">
        <is>
          <t>가맹</t>
        </is>
      </c>
      <c r="C3" s="313" t="n">
        <v>46062</v>
      </c>
      <c r="D3" s="314" t="n">
        <v>46065</v>
      </c>
      <c r="E3" s="612" t="n">
        <v>2</v>
      </c>
      <c r="F3" s="613" t="inlineStr">
        <is>
          <t>영업2팀</t>
        </is>
      </c>
      <c r="G3" s="613" t="inlineStr">
        <is>
          <t>하동혁대리</t>
        </is>
      </c>
      <c r="H3" s="317" t="inlineStr">
        <is>
          <t>김포한강</t>
        </is>
      </c>
      <c r="I3" s="242" t="n">
        <v>10</v>
      </c>
      <c r="J3" s="242" t="n">
        <v>10</v>
      </c>
      <c r="K3" s="242" t="n">
        <v>20</v>
      </c>
      <c r="L3" s="242" t="n">
        <v>0</v>
      </c>
      <c r="M3" s="242" t="n">
        <v>7.5</v>
      </c>
      <c r="N3" s="242" t="n">
        <v>5</v>
      </c>
      <c r="O3" s="242" t="n">
        <v>5</v>
      </c>
      <c r="P3" s="242" t="n">
        <v>5</v>
      </c>
      <c r="Q3" s="242" t="n">
        <v>2.5</v>
      </c>
      <c r="R3" s="242" t="n">
        <v>3</v>
      </c>
      <c r="S3" s="242" t="n">
        <v>1.5</v>
      </c>
      <c r="T3" s="242" t="n">
        <v>1.5</v>
      </c>
      <c r="U3" s="242" t="n">
        <v>2</v>
      </c>
      <c r="V3" s="242" t="n">
        <v>1</v>
      </c>
      <c r="W3" s="242" t="n">
        <v>2</v>
      </c>
      <c r="X3" s="242" t="n">
        <v>0</v>
      </c>
      <c r="Y3" s="242" t="n">
        <v>10</v>
      </c>
      <c r="Z3" s="242" t="n">
        <v>10</v>
      </c>
      <c r="AA3" s="242" t="n">
        <v>10</v>
      </c>
      <c r="AB3" s="242" t="n">
        <v>7.5</v>
      </c>
      <c r="AC3" s="242" t="n">
        <v>10</v>
      </c>
      <c r="AD3" s="242" t="n">
        <v>15</v>
      </c>
      <c r="AE3" s="242" t="n">
        <v>20</v>
      </c>
      <c r="AF3" s="242" t="n">
        <v>20</v>
      </c>
      <c r="AG3" s="242" t="n">
        <v>0</v>
      </c>
      <c r="AH3" s="242" t="n">
        <v>10</v>
      </c>
      <c r="AI3" s="242" t="n">
        <v>20</v>
      </c>
      <c r="AJ3" s="242" t="n">
        <v>10</v>
      </c>
      <c r="AK3" s="242" t="n">
        <v>10</v>
      </c>
      <c r="AL3" s="242" t="n">
        <v>5</v>
      </c>
      <c r="AM3" s="242" t="n">
        <v>15</v>
      </c>
      <c r="AN3" s="242" t="n">
        <v>0</v>
      </c>
      <c r="AO3" s="318" t="n">
        <v>248.5</v>
      </c>
      <c r="AP3" s="238" t="n">
        <v>73.08823529411764</v>
      </c>
      <c r="AQ3" s="319" t="inlineStr"/>
      <c r="AR3" s="614" t="inlineStr"/>
      <c r="AS3" s="321" t="n"/>
      <c r="AT3" s="321" t="inlineStr"/>
      <c r="AU3" s="615" t="n"/>
      <c r="AV3" s="616" t="n"/>
      <c r="AW3" s="617" t="inlineStr">
        <is>
          <t>Mlyung Im</t>
        </is>
      </c>
      <c r="AY3" s="410" t="inlineStr">
        <is>
          <t>Jinju Lee</t>
        </is>
      </c>
      <c r="AZ3" s="618" t="n">
        <v>0</v>
      </c>
      <c r="BA3" s="619" t="e">
        <v>#DIV/0!</v>
      </c>
      <c r="BB3" s="620" t="n">
        <v>0</v>
      </c>
    </row>
    <row r="4" ht="16.5" customHeight="1" s="538">
      <c r="A4" s="311" t="n">
        <v>2</v>
      </c>
      <c r="B4" s="312" t="inlineStr">
        <is>
          <t>가맹</t>
        </is>
      </c>
      <c r="C4" s="313" t="n">
        <v>46062</v>
      </c>
      <c r="D4" s="314" t="n">
        <v>46065</v>
      </c>
      <c r="E4" s="612" t="n">
        <v>2</v>
      </c>
      <c r="F4" s="613" t="inlineStr">
        <is>
          <t>영업3팀</t>
        </is>
      </c>
      <c r="G4" s="613" t="inlineStr">
        <is>
          <t>고근형대리</t>
        </is>
      </c>
      <c r="H4" s="317" t="inlineStr">
        <is>
          <t>판교</t>
        </is>
      </c>
      <c r="I4" s="242" t="n">
        <v>10</v>
      </c>
      <c r="J4" s="242" t="n">
        <v>10</v>
      </c>
      <c r="K4" s="242" t="n">
        <v>20</v>
      </c>
      <c r="L4" s="242" t="n">
        <v>0</v>
      </c>
      <c r="M4" s="242" t="n">
        <v>7.5</v>
      </c>
      <c r="N4" s="242" t="n">
        <v>7.5</v>
      </c>
      <c r="O4" s="242" t="n">
        <v>10</v>
      </c>
      <c r="P4" s="242" t="n">
        <v>0</v>
      </c>
      <c r="Q4" s="242" t="n">
        <v>5</v>
      </c>
      <c r="R4" s="242" t="n">
        <v>3</v>
      </c>
      <c r="S4" s="242" t="n">
        <v>3</v>
      </c>
      <c r="T4" s="242" t="n">
        <v>3</v>
      </c>
      <c r="U4" s="242" t="n">
        <v>2</v>
      </c>
      <c r="V4" s="242" t="n">
        <v>1</v>
      </c>
      <c r="W4" s="242" t="n">
        <v>2</v>
      </c>
      <c r="X4" s="242" t="n">
        <v>10</v>
      </c>
      <c r="Y4" s="242" t="n">
        <v>10</v>
      </c>
      <c r="Z4" s="242" t="n">
        <v>10</v>
      </c>
      <c r="AA4" s="242" t="n">
        <v>10</v>
      </c>
      <c r="AB4" s="242" t="n">
        <v>7.5</v>
      </c>
      <c r="AC4" s="242" t="n">
        <v>10</v>
      </c>
      <c r="AD4" s="242" t="n">
        <v>15</v>
      </c>
      <c r="AE4" s="242" t="n">
        <v>20</v>
      </c>
      <c r="AF4" s="242" t="n">
        <v>20</v>
      </c>
      <c r="AG4" s="242" t="n">
        <v>15</v>
      </c>
      <c r="AH4" s="242" t="n">
        <v>0</v>
      </c>
      <c r="AI4" s="242" t="n">
        <v>20</v>
      </c>
      <c r="AJ4" s="242" t="n">
        <v>10</v>
      </c>
      <c r="AK4" s="242" t="n">
        <v>7.5</v>
      </c>
      <c r="AL4" s="242" t="n">
        <v>7.5</v>
      </c>
      <c r="AM4" s="242" t="n">
        <v>11.25</v>
      </c>
      <c r="AN4" s="242" t="n">
        <v>0</v>
      </c>
      <c r="AO4" s="318" t="n">
        <v>267.75</v>
      </c>
      <c r="AP4" s="238" t="n">
        <v>78.75</v>
      </c>
      <c r="AQ4" s="319" t="inlineStr"/>
      <c r="AR4" s="614" t="inlineStr"/>
      <c r="AS4" s="321" t="n"/>
      <c r="AT4" s="321" t="inlineStr"/>
      <c r="AU4" s="615" t="n"/>
      <c r="AV4" s="616" t="n"/>
      <c r="AW4" s="617" t="inlineStr">
        <is>
          <t>Jaehyun Kim</t>
        </is>
      </c>
      <c r="AX4" s="621" t="n"/>
      <c r="AY4" s="415" t="inlineStr">
        <is>
          <t>Jaehyun Kim</t>
        </is>
      </c>
      <c r="AZ4" s="618" t="n">
        <v>17</v>
      </c>
      <c r="BA4" s="619" t="n">
        <v>81.40570934256056</v>
      </c>
      <c r="BB4" s="620" t="n">
        <v>0.0825242718446602</v>
      </c>
    </row>
    <row r="5" ht="16.5" customHeight="1" s="538">
      <c r="A5" s="311" t="n">
        <v>3</v>
      </c>
      <c r="B5" s="312" t="inlineStr">
        <is>
          <t>가맹</t>
        </is>
      </c>
      <c r="C5" s="313" t="n">
        <v>46062</v>
      </c>
      <c r="D5" s="314" t="n">
        <v>46065</v>
      </c>
      <c r="E5" s="612" t="n">
        <v>2</v>
      </c>
      <c r="F5" s="613" t="inlineStr">
        <is>
          <t>영업2팀</t>
        </is>
      </c>
      <c r="G5" s="613" t="inlineStr">
        <is>
          <t>오관익차장</t>
        </is>
      </c>
      <c r="H5" s="317" t="inlineStr">
        <is>
          <t>대전대덕</t>
        </is>
      </c>
      <c r="I5" s="242" t="n">
        <v>10</v>
      </c>
      <c r="J5" s="242" t="n">
        <v>10</v>
      </c>
      <c r="K5" s="242" t="n">
        <v>20</v>
      </c>
      <c r="L5" s="242" t="n">
        <v>11.25</v>
      </c>
      <c r="M5" s="242" t="n">
        <v>0</v>
      </c>
      <c r="N5" s="242" t="n">
        <v>5</v>
      </c>
      <c r="O5" s="242" t="n">
        <v>7.5</v>
      </c>
      <c r="P5" s="242" t="n">
        <v>5</v>
      </c>
      <c r="Q5" s="242" t="n">
        <v>2.5</v>
      </c>
      <c r="R5" s="242" t="n">
        <v>3</v>
      </c>
      <c r="S5" s="242" t="n">
        <v>3</v>
      </c>
      <c r="T5" s="242" t="n">
        <v>3</v>
      </c>
      <c r="U5" s="242" t="n">
        <v>2</v>
      </c>
      <c r="V5" s="242" t="n">
        <v>2</v>
      </c>
      <c r="W5" s="242" t="n">
        <v>2</v>
      </c>
      <c r="X5" s="242" t="n">
        <v>10</v>
      </c>
      <c r="Y5" s="242" t="n">
        <v>10</v>
      </c>
      <c r="Z5" s="242" t="n">
        <v>10</v>
      </c>
      <c r="AA5" s="242" t="n">
        <v>10</v>
      </c>
      <c r="AB5" s="242" t="n">
        <v>7.5</v>
      </c>
      <c r="AC5" s="242" t="n">
        <v>10</v>
      </c>
      <c r="AD5" s="242" t="n">
        <v>15</v>
      </c>
      <c r="AE5" s="242" t="n">
        <v>20</v>
      </c>
      <c r="AF5" s="242" t="n">
        <v>20</v>
      </c>
      <c r="AG5" s="242" t="n">
        <v>0</v>
      </c>
      <c r="AH5" s="242" t="n">
        <v>10</v>
      </c>
      <c r="AI5" s="242" t="n">
        <v>20</v>
      </c>
      <c r="AJ5" s="242" t="n">
        <v>0</v>
      </c>
      <c r="AK5" s="242" t="n">
        <v>10</v>
      </c>
      <c r="AL5" s="242" t="n">
        <v>7.5</v>
      </c>
      <c r="AM5" s="242" t="n">
        <v>7.5</v>
      </c>
      <c r="AN5" s="242" t="n">
        <v>10</v>
      </c>
      <c r="AO5" s="318" t="n">
        <v>263.75</v>
      </c>
      <c r="AP5" s="238" t="n">
        <v>77.57352941176471</v>
      </c>
      <c r="AQ5" s="319" t="inlineStr"/>
      <c r="AR5" s="614" t="inlineStr"/>
      <c r="AS5" s="321" t="n"/>
      <c r="AT5" s="321" t="inlineStr"/>
      <c r="AU5" s="615" t="n"/>
      <c r="AV5" s="616" t="n"/>
      <c r="AW5" s="617" t="inlineStr">
        <is>
          <t>Yejin Yu</t>
        </is>
      </c>
      <c r="AX5" s="621" t="n"/>
      <c r="AY5" s="415" t="inlineStr">
        <is>
          <t>Katie Bongju</t>
        </is>
      </c>
      <c r="AZ5" s="618" t="n">
        <v>0</v>
      </c>
      <c r="BA5" s="619" t="e">
        <v>#DIV/0!</v>
      </c>
      <c r="BB5" s="620" t="n">
        <v>0</v>
      </c>
    </row>
    <row r="6" ht="16.5" customHeight="1" s="538">
      <c r="A6" s="311" t="n">
        <v>4</v>
      </c>
      <c r="B6" s="312" t="inlineStr">
        <is>
          <t>가맹</t>
        </is>
      </c>
      <c r="C6" s="313" t="n">
        <v>46062</v>
      </c>
      <c r="D6" s="314" t="n">
        <v>46065</v>
      </c>
      <c r="E6" s="612" t="n">
        <v>2</v>
      </c>
      <c r="F6" s="613" t="inlineStr">
        <is>
          <t>영업2팀</t>
        </is>
      </c>
      <c r="G6" s="613" t="inlineStr">
        <is>
          <t>오관익차장</t>
        </is>
      </c>
      <c r="H6" s="317" t="inlineStr">
        <is>
          <t>당진</t>
        </is>
      </c>
      <c r="I6" s="242" t="n">
        <v>10</v>
      </c>
      <c r="J6" s="242" t="n">
        <v>10</v>
      </c>
      <c r="K6" s="242" t="n">
        <v>20</v>
      </c>
      <c r="L6" s="242" t="n">
        <v>0</v>
      </c>
      <c r="M6" s="242" t="n">
        <v>7.5</v>
      </c>
      <c r="N6" s="242" t="n">
        <v>7.5</v>
      </c>
      <c r="O6" s="242" t="n">
        <v>7.5</v>
      </c>
      <c r="P6" s="242" t="n">
        <v>5</v>
      </c>
      <c r="Q6" s="242" t="n">
        <v>5</v>
      </c>
      <c r="R6" s="242" t="n">
        <v>3</v>
      </c>
      <c r="S6" s="242" t="n">
        <v>3</v>
      </c>
      <c r="T6" s="242" t="n">
        <v>3</v>
      </c>
      <c r="U6" s="242" t="n">
        <v>2</v>
      </c>
      <c r="V6" s="242" t="n">
        <v>2</v>
      </c>
      <c r="W6" s="242" t="n">
        <v>2</v>
      </c>
      <c r="X6" s="242" t="n">
        <v>10</v>
      </c>
      <c r="Y6" s="242" t="n">
        <v>10</v>
      </c>
      <c r="Z6" s="242" t="n">
        <v>5</v>
      </c>
      <c r="AA6" s="242" t="n">
        <v>10</v>
      </c>
      <c r="AB6" s="242" t="n">
        <v>7.5</v>
      </c>
      <c r="AC6" s="242" t="n">
        <v>10</v>
      </c>
      <c r="AD6" s="242" t="n">
        <v>15</v>
      </c>
      <c r="AE6" s="242" t="n">
        <v>20</v>
      </c>
      <c r="AF6" s="242" t="n">
        <v>20</v>
      </c>
      <c r="AG6" s="242" t="n">
        <v>0</v>
      </c>
      <c r="AH6" s="242" t="n">
        <v>10</v>
      </c>
      <c r="AI6" s="242" t="n">
        <v>20</v>
      </c>
      <c r="AJ6" s="242" t="n">
        <v>10</v>
      </c>
      <c r="AK6" s="242" t="n">
        <v>10</v>
      </c>
      <c r="AL6" s="242" t="n">
        <v>5</v>
      </c>
      <c r="AM6" s="242" t="n">
        <v>15</v>
      </c>
      <c r="AN6" s="242" t="n">
        <v>10</v>
      </c>
      <c r="AO6" s="318" t="n">
        <v>275</v>
      </c>
      <c r="AP6" s="238" t="n">
        <v>80.88235294117648</v>
      </c>
      <c r="AQ6" s="319" t="inlineStr"/>
      <c r="AR6" s="614" t="inlineStr"/>
      <c r="AS6" s="321" t="n"/>
      <c r="AT6" s="321" t="inlineStr"/>
      <c r="AU6" s="615" t="n"/>
      <c r="AV6" s="616" t="n"/>
      <c r="AW6" s="617" t="inlineStr">
        <is>
          <t>Hyeyoon Choi</t>
        </is>
      </c>
      <c r="AX6" s="621" t="n"/>
      <c r="AY6" s="415" t="inlineStr">
        <is>
          <t>Hyeyoon Choi</t>
        </is>
      </c>
      <c r="AZ6" s="618" t="n">
        <v>31</v>
      </c>
      <c r="BA6" s="619" t="n">
        <v>83.36100569259963</v>
      </c>
      <c r="BB6" s="620" t="n">
        <v>0.1504854368932039</v>
      </c>
    </row>
    <row r="7" ht="16.5" customHeight="1" s="538">
      <c r="A7" s="311" t="n">
        <v>5</v>
      </c>
      <c r="B7" s="312" t="inlineStr">
        <is>
          <t>가맹</t>
        </is>
      </c>
      <c r="C7" s="313" t="n">
        <v>46062</v>
      </c>
      <c r="D7" s="314" t="n">
        <v>46065</v>
      </c>
      <c r="E7" s="612" t="n">
        <v>2</v>
      </c>
      <c r="F7" s="613" t="inlineStr">
        <is>
          <t>영업1팀</t>
        </is>
      </c>
      <c r="G7" s="613" t="inlineStr">
        <is>
          <t>강태영차장</t>
        </is>
      </c>
      <c r="H7" s="317" t="inlineStr">
        <is>
          <t>수지</t>
        </is>
      </c>
      <c r="I7" s="242" t="n">
        <v>10</v>
      </c>
      <c r="J7" s="242" t="n">
        <v>10</v>
      </c>
      <c r="K7" s="242" t="n">
        <v>20</v>
      </c>
      <c r="L7" s="242" t="n">
        <v>15</v>
      </c>
      <c r="M7" s="242" t="n">
        <v>7.5</v>
      </c>
      <c r="N7" s="242" t="n">
        <v>10</v>
      </c>
      <c r="O7" s="242" t="n">
        <v>5</v>
      </c>
      <c r="P7" s="242" t="n">
        <v>7.5</v>
      </c>
      <c r="Q7" s="242" t="n">
        <v>5</v>
      </c>
      <c r="R7" s="242" t="n">
        <v>3</v>
      </c>
      <c r="S7" s="242" t="n">
        <v>1.5</v>
      </c>
      <c r="T7" s="242" t="n">
        <v>3</v>
      </c>
      <c r="U7" s="242" t="n">
        <v>1</v>
      </c>
      <c r="V7" s="242" t="n">
        <v>2</v>
      </c>
      <c r="W7" s="242" t="n">
        <v>2</v>
      </c>
      <c r="X7" s="242" t="n">
        <v>10</v>
      </c>
      <c r="Y7" s="242" t="n">
        <v>10</v>
      </c>
      <c r="Z7" s="242" t="n">
        <v>7.5</v>
      </c>
      <c r="AA7" s="242" t="n">
        <v>10</v>
      </c>
      <c r="AB7" s="242" t="n">
        <v>10</v>
      </c>
      <c r="AC7" s="242" t="n">
        <v>10</v>
      </c>
      <c r="AD7" s="242" t="n">
        <v>15</v>
      </c>
      <c r="AE7" s="242" t="n">
        <v>20</v>
      </c>
      <c r="AF7" s="242" t="n">
        <v>20</v>
      </c>
      <c r="AG7" s="242" t="n">
        <v>15</v>
      </c>
      <c r="AH7" s="242" t="n">
        <v>10</v>
      </c>
      <c r="AI7" s="242" t="n">
        <v>20</v>
      </c>
      <c r="AJ7" s="242" t="n">
        <v>10</v>
      </c>
      <c r="AK7" s="242" t="n">
        <v>10</v>
      </c>
      <c r="AL7" s="242" t="n">
        <v>7.5</v>
      </c>
      <c r="AM7" s="242" t="n">
        <v>7.5</v>
      </c>
      <c r="AN7" s="242" t="n">
        <v>10</v>
      </c>
      <c r="AO7" s="318" t="n">
        <v>305</v>
      </c>
      <c r="AP7" s="238" t="n">
        <v>89.70588235294117</v>
      </c>
      <c r="AQ7" s="319" t="inlineStr"/>
      <c r="AR7" s="614" t="inlineStr"/>
      <c r="AS7" s="321" t="n"/>
      <c r="AT7" s="321" t="inlineStr"/>
      <c r="AU7" s="615" t="n"/>
      <c r="AV7" s="616" t="n"/>
      <c r="AW7" s="617" t="inlineStr">
        <is>
          <t>Eunbi Yang</t>
        </is>
      </c>
      <c r="AX7" s="621" t="n"/>
      <c r="AY7" s="415" t="inlineStr">
        <is>
          <t>Jungsoo Lee</t>
        </is>
      </c>
      <c r="AZ7" s="618" t="n">
        <v>14</v>
      </c>
      <c r="BA7" s="619" t="n">
        <v>85.6670168067227</v>
      </c>
      <c r="BB7" s="620" t="n">
        <v>0.06796116504854369</v>
      </c>
    </row>
    <row r="8" ht="16.5" customHeight="1" s="538">
      <c r="A8" s="311" t="n">
        <v>6</v>
      </c>
      <c r="B8" s="312" t="inlineStr">
        <is>
          <t>가맹</t>
        </is>
      </c>
      <c r="C8" s="313" t="n">
        <v>46062</v>
      </c>
      <c r="D8" s="314" t="n">
        <v>46065</v>
      </c>
      <c r="E8" s="612" t="n">
        <v>2</v>
      </c>
      <c r="F8" s="613" t="inlineStr">
        <is>
          <t>영업1팀</t>
        </is>
      </c>
      <c r="G8" s="613" t="inlineStr">
        <is>
          <t>김영현대리</t>
        </is>
      </c>
      <c r="H8" s="317" t="inlineStr">
        <is>
          <t>부산하단</t>
        </is>
      </c>
      <c r="I8" s="242" t="n">
        <v>0</v>
      </c>
      <c r="J8" s="242" t="n">
        <v>10</v>
      </c>
      <c r="K8" s="242" t="n">
        <v>20</v>
      </c>
      <c r="L8" s="242" t="n">
        <v>0</v>
      </c>
      <c r="M8" s="242" t="n">
        <v>0</v>
      </c>
      <c r="N8" s="242" t="n">
        <v>7.5</v>
      </c>
      <c r="O8" s="242" t="n">
        <v>7.5</v>
      </c>
      <c r="P8" s="242" t="n">
        <v>5</v>
      </c>
      <c r="Q8" s="242" t="n">
        <v>5</v>
      </c>
      <c r="R8" s="242" t="n">
        <v>3</v>
      </c>
      <c r="S8" s="242" t="n">
        <v>3</v>
      </c>
      <c r="T8" s="242" t="n">
        <v>3</v>
      </c>
      <c r="U8" s="242" t="n">
        <v>2</v>
      </c>
      <c r="V8" s="242" t="n">
        <v>2</v>
      </c>
      <c r="W8" s="242" t="n">
        <v>2</v>
      </c>
      <c r="X8" s="242" t="n">
        <v>0</v>
      </c>
      <c r="Y8" s="242" t="n">
        <v>0</v>
      </c>
      <c r="Z8" s="242" t="n">
        <v>10</v>
      </c>
      <c r="AA8" s="242" t="n">
        <v>0</v>
      </c>
      <c r="AB8" s="242" t="n">
        <v>10</v>
      </c>
      <c r="AC8" s="242" t="n">
        <v>10</v>
      </c>
      <c r="AD8" s="242" t="n">
        <v>15</v>
      </c>
      <c r="AE8" s="242" t="n">
        <v>20</v>
      </c>
      <c r="AF8" s="242" t="n">
        <v>20</v>
      </c>
      <c r="AG8" s="242" t="n">
        <v>0</v>
      </c>
      <c r="AH8" s="242" t="n">
        <v>0</v>
      </c>
      <c r="AI8" s="242" t="n">
        <v>0</v>
      </c>
      <c r="AJ8" s="242" t="n">
        <v>10</v>
      </c>
      <c r="AK8" s="242" t="n">
        <v>5</v>
      </c>
      <c r="AL8" s="242" t="n">
        <v>5</v>
      </c>
      <c r="AM8" s="242" t="n">
        <v>15</v>
      </c>
      <c r="AN8" s="242" t="n">
        <v>7.5</v>
      </c>
      <c r="AO8" s="318" t="n">
        <v>197.5</v>
      </c>
      <c r="AP8" s="238" t="n">
        <v>58.08823529411765</v>
      </c>
      <c r="AQ8" s="319" t="inlineStr">
        <is>
          <t>0</t>
        </is>
      </c>
      <c r="AR8" s="614" t="inlineStr">
        <is>
          <t>제출완료</t>
        </is>
      </c>
      <c r="AS8" s="321" t="n">
        <v>46073</v>
      </c>
      <c r="AT8" s="321" t="n">
        <v>46100</v>
      </c>
      <c r="AU8" s="615" t="n"/>
      <c r="AV8" s="616" t="n"/>
      <c r="AW8" s="617" t="inlineStr">
        <is>
          <t>Doohee kim</t>
        </is>
      </c>
      <c r="AX8" s="621" t="n"/>
      <c r="AY8" s="415" t="inlineStr">
        <is>
          <t>Ellie Lee</t>
        </is>
      </c>
      <c r="AZ8" s="618" t="n">
        <v>0</v>
      </c>
      <c r="BA8" s="619" t="e">
        <v>#DIV/0!</v>
      </c>
      <c r="BB8" s="620" t="n">
        <v>0</v>
      </c>
    </row>
    <row r="9" ht="16.5" customHeight="1" s="538">
      <c r="A9" s="311" t="n">
        <v>7</v>
      </c>
      <c r="B9" s="312" t="inlineStr">
        <is>
          <t>가맹</t>
        </is>
      </c>
      <c r="C9" s="313" t="n">
        <v>46063</v>
      </c>
      <c r="D9" s="314" t="n">
        <v>46065</v>
      </c>
      <c r="E9" s="612" t="n">
        <v>2</v>
      </c>
      <c r="F9" s="613" t="inlineStr">
        <is>
          <t>영업3팀</t>
        </is>
      </c>
      <c r="G9" s="613" t="inlineStr">
        <is>
          <t>정주혁과장</t>
        </is>
      </c>
      <c r="H9" s="317" t="inlineStr">
        <is>
          <t>영종운서</t>
        </is>
      </c>
      <c r="I9" s="242" t="n">
        <v>10</v>
      </c>
      <c r="J9" s="242" t="n">
        <v>10</v>
      </c>
      <c r="K9" s="242" t="n">
        <v>20</v>
      </c>
      <c r="L9" s="242" t="n">
        <v>0</v>
      </c>
      <c r="M9" s="242" t="n">
        <v>10</v>
      </c>
      <c r="N9" s="242" t="n">
        <v>10</v>
      </c>
      <c r="O9" s="242" t="n">
        <v>10</v>
      </c>
      <c r="P9" s="242" t="n">
        <v>5</v>
      </c>
      <c r="Q9" s="242" t="n">
        <v>5</v>
      </c>
      <c r="R9" s="242" t="n">
        <v>3</v>
      </c>
      <c r="S9" s="242" t="n">
        <v>3</v>
      </c>
      <c r="T9" s="242" t="n">
        <v>3</v>
      </c>
      <c r="U9" s="242" t="n">
        <v>2</v>
      </c>
      <c r="V9" s="242" t="n">
        <v>2</v>
      </c>
      <c r="W9" s="242" t="n">
        <v>0</v>
      </c>
      <c r="X9" s="242" t="n">
        <v>10</v>
      </c>
      <c r="Y9" s="242" t="n">
        <v>10</v>
      </c>
      <c r="Z9" s="242" t="n">
        <v>7.5</v>
      </c>
      <c r="AA9" s="242" t="n">
        <v>10</v>
      </c>
      <c r="AB9" s="242" t="n">
        <v>7.5</v>
      </c>
      <c r="AC9" s="242" t="n">
        <v>10</v>
      </c>
      <c r="AD9" s="242" t="n">
        <v>0</v>
      </c>
      <c r="AE9" s="242" t="n">
        <v>15</v>
      </c>
      <c r="AF9" s="242" t="n">
        <v>20</v>
      </c>
      <c r="AG9" s="242" t="n">
        <v>15</v>
      </c>
      <c r="AH9" s="242" t="n">
        <v>10</v>
      </c>
      <c r="AI9" s="242" t="n">
        <v>20</v>
      </c>
      <c r="AJ9" s="242" t="n">
        <v>10</v>
      </c>
      <c r="AK9" s="242" t="n">
        <v>10</v>
      </c>
      <c r="AL9" s="242" t="n">
        <v>10</v>
      </c>
      <c r="AM9" s="242" t="n">
        <v>11.25</v>
      </c>
      <c r="AN9" s="242" t="n">
        <v>0</v>
      </c>
      <c r="AO9" s="318" t="n">
        <v>269.25</v>
      </c>
      <c r="AP9" s="238" t="n">
        <v>79.19117647058823</v>
      </c>
      <c r="AQ9" s="319" t="inlineStr"/>
      <c r="AR9" s="614" t="inlineStr"/>
      <c r="AS9" s="321" t="n"/>
      <c r="AT9" s="321" t="inlineStr"/>
      <c r="AU9" s="615" t="n"/>
      <c r="AV9" s="616" t="n"/>
      <c r="AW9" s="617" t="inlineStr">
        <is>
          <t>Mlyung Im</t>
        </is>
      </c>
      <c r="AX9" s="290" t="n"/>
      <c r="AY9" s="416" t="inlineStr">
        <is>
          <t>Mlyung Im</t>
        </is>
      </c>
      <c r="AZ9" s="618" t="n">
        <v>6</v>
      </c>
      <c r="BA9" s="619" t="n">
        <v>77.91666666666666</v>
      </c>
      <c r="BB9" s="620" t="n">
        <v>0.02912621359223301</v>
      </c>
    </row>
    <row r="10" ht="16.5" customHeight="1" s="538">
      <c r="A10" s="311" t="n">
        <v>8</v>
      </c>
      <c r="B10" s="312" t="inlineStr">
        <is>
          <t>가맹</t>
        </is>
      </c>
      <c r="C10" s="313" t="n">
        <v>46063</v>
      </c>
      <c r="D10" s="314" t="n">
        <v>46065</v>
      </c>
      <c r="E10" s="612" t="n">
        <v>2</v>
      </c>
      <c r="F10" s="613" t="inlineStr">
        <is>
          <t>영업1팀</t>
        </is>
      </c>
      <c r="G10" s="613" t="inlineStr">
        <is>
          <t>김영현대리</t>
        </is>
      </c>
      <c r="H10" s="317" t="inlineStr">
        <is>
          <t>부산명지</t>
        </is>
      </c>
      <c r="I10" s="242" t="n">
        <v>10</v>
      </c>
      <c r="J10" s="242" t="n">
        <v>10</v>
      </c>
      <c r="K10" s="242" t="n">
        <v>20</v>
      </c>
      <c r="L10" s="242" t="n">
        <v>15</v>
      </c>
      <c r="M10" s="242" t="n">
        <v>0</v>
      </c>
      <c r="N10" s="242" t="n">
        <v>7.5</v>
      </c>
      <c r="O10" s="242" t="n">
        <v>7.5</v>
      </c>
      <c r="P10" s="242" t="n">
        <v>0</v>
      </c>
      <c r="Q10" s="242" t="n">
        <v>0</v>
      </c>
      <c r="R10" s="242" t="n">
        <v>3</v>
      </c>
      <c r="S10" s="242" t="n">
        <v>3</v>
      </c>
      <c r="T10" s="242" t="n">
        <v>3</v>
      </c>
      <c r="U10" s="242" t="n">
        <v>2</v>
      </c>
      <c r="V10" s="242" t="n">
        <v>1</v>
      </c>
      <c r="W10" s="242" t="n">
        <v>2</v>
      </c>
      <c r="X10" s="242" t="n">
        <v>10</v>
      </c>
      <c r="Y10" s="242" t="n">
        <v>10</v>
      </c>
      <c r="Z10" s="242" t="n">
        <v>7.5</v>
      </c>
      <c r="AA10" s="242" t="n">
        <v>10</v>
      </c>
      <c r="AB10" s="242" t="n">
        <v>10</v>
      </c>
      <c r="AC10" s="242" t="n">
        <v>10</v>
      </c>
      <c r="AD10" s="242" t="n">
        <v>15</v>
      </c>
      <c r="AE10" s="242" t="n">
        <v>20</v>
      </c>
      <c r="AF10" s="242" t="n">
        <v>20</v>
      </c>
      <c r="AG10" s="242" t="n">
        <v>0</v>
      </c>
      <c r="AH10" s="242" t="n">
        <v>10</v>
      </c>
      <c r="AI10" s="242" t="n">
        <v>20</v>
      </c>
      <c r="AJ10" s="242" t="n">
        <v>10</v>
      </c>
      <c r="AK10" s="242" t="n">
        <v>0</v>
      </c>
      <c r="AL10" s="242" t="n">
        <v>7.5</v>
      </c>
      <c r="AM10" s="242" t="n">
        <v>11.25</v>
      </c>
      <c r="AN10" s="242" t="n">
        <v>5</v>
      </c>
      <c r="AO10" s="318" t="n">
        <v>260.25</v>
      </c>
      <c r="AP10" s="238" t="n">
        <v>76.54411764705881</v>
      </c>
      <c r="AQ10" s="319" t="inlineStr"/>
      <c r="AR10" s="614" t="inlineStr"/>
      <c r="AS10" s="321" t="n"/>
      <c r="AT10" s="321" t="inlineStr"/>
      <c r="AU10" s="615" t="n"/>
      <c r="AV10" s="616" t="n"/>
      <c r="AW10" s="617" t="inlineStr">
        <is>
          <t>Doohee kim</t>
        </is>
      </c>
      <c r="AY10" s="416" t="inlineStr">
        <is>
          <t>Yeseul Cho</t>
        </is>
      </c>
      <c r="AZ10" s="618" t="n">
        <v>14</v>
      </c>
      <c r="BA10" s="619" t="n">
        <v>79.62184873949579</v>
      </c>
      <c r="BB10" s="620" t="n">
        <v>0.06796116504854369</v>
      </c>
    </row>
    <row r="11" ht="16.5" customHeight="1" s="538">
      <c r="A11" s="311" t="n">
        <v>9</v>
      </c>
      <c r="B11" s="312" t="inlineStr">
        <is>
          <t>가맹</t>
        </is>
      </c>
      <c r="C11" s="313" t="n">
        <v>46063</v>
      </c>
      <c r="D11" s="314" t="n">
        <v>46065</v>
      </c>
      <c r="E11" s="612" t="n">
        <v>2</v>
      </c>
      <c r="F11" s="613" t="inlineStr">
        <is>
          <t>영업2팀</t>
        </is>
      </c>
      <c r="G11" s="613" t="inlineStr">
        <is>
          <t>오관익차장</t>
        </is>
      </c>
      <c r="H11" s="317" t="inlineStr">
        <is>
          <t>대전중구</t>
        </is>
      </c>
      <c r="I11" s="242" t="n">
        <v>10</v>
      </c>
      <c r="J11" s="242" t="n">
        <v>10</v>
      </c>
      <c r="K11" s="242" t="n">
        <v>0</v>
      </c>
      <c r="L11" s="242" t="n">
        <v>0</v>
      </c>
      <c r="M11" s="242" t="n">
        <v>7.5</v>
      </c>
      <c r="N11" s="242" t="n">
        <v>7.5</v>
      </c>
      <c r="O11" s="242" t="n">
        <v>10</v>
      </c>
      <c r="P11" s="242" t="n">
        <v>5</v>
      </c>
      <c r="Q11" s="242" t="n">
        <v>5</v>
      </c>
      <c r="R11" s="242" t="n">
        <v>3</v>
      </c>
      <c r="S11" s="242" t="n">
        <v>3</v>
      </c>
      <c r="T11" s="242" t="n">
        <v>1.5</v>
      </c>
      <c r="U11" s="242" t="n">
        <v>2</v>
      </c>
      <c r="V11" s="242" t="n">
        <v>2</v>
      </c>
      <c r="W11" s="242" t="n">
        <v>2</v>
      </c>
      <c r="X11" s="242" t="n">
        <v>10</v>
      </c>
      <c r="Y11" s="242" t="n">
        <v>10</v>
      </c>
      <c r="Z11" s="242" t="n">
        <v>10</v>
      </c>
      <c r="AA11" s="242" t="n">
        <v>10</v>
      </c>
      <c r="AB11" s="242" t="n">
        <v>10</v>
      </c>
      <c r="AC11" s="242" t="n">
        <v>10</v>
      </c>
      <c r="AD11" s="242" t="n">
        <v>15</v>
      </c>
      <c r="AE11" s="242" t="n">
        <v>15</v>
      </c>
      <c r="AF11" s="242" t="n">
        <v>20</v>
      </c>
      <c r="AG11" s="242" t="n">
        <v>7.5</v>
      </c>
      <c r="AH11" s="242" t="n">
        <v>10</v>
      </c>
      <c r="AI11" s="242" t="n">
        <v>20</v>
      </c>
      <c r="AJ11" s="242" t="n">
        <v>10</v>
      </c>
      <c r="AK11" s="242" t="n">
        <v>10</v>
      </c>
      <c r="AL11" s="242" t="n">
        <v>7.5</v>
      </c>
      <c r="AM11" s="242" t="n">
        <v>7.5</v>
      </c>
      <c r="AN11" s="242" t="n">
        <v>10</v>
      </c>
      <c r="AO11" s="318" t="n">
        <v>261</v>
      </c>
      <c r="AP11" s="238" t="n">
        <v>76.76470588235294</v>
      </c>
      <c r="AQ11" s="319" t="inlineStr"/>
      <c r="AR11" s="614" t="inlineStr"/>
      <c r="AS11" s="321" t="n"/>
      <c r="AT11" s="321" t="inlineStr"/>
      <c r="AU11" s="615" t="n"/>
      <c r="AV11" s="616" t="n"/>
      <c r="AW11" s="617" t="inlineStr">
        <is>
          <t>Yejin Yu</t>
        </is>
      </c>
      <c r="AY11" s="416" t="inlineStr">
        <is>
          <t>Sujin Park</t>
        </is>
      </c>
      <c r="AZ11" s="618" t="n">
        <v>33</v>
      </c>
      <c r="BA11" s="619" t="n">
        <v>78.97058823529413</v>
      </c>
      <c r="BB11" s="620" t="n">
        <v>0.1601941747572816</v>
      </c>
    </row>
    <row r="12" ht="16.5" customHeight="1" s="538">
      <c r="A12" s="311" t="n">
        <v>10</v>
      </c>
      <c r="B12" s="312" t="inlineStr">
        <is>
          <t>가맹</t>
        </is>
      </c>
      <c r="C12" s="313" t="n">
        <v>46064</v>
      </c>
      <c r="D12" s="314" t="n">
        <v>46066</v>
      </c>
      <c r="E12" s="612" t="n">
        <v>2</v>
      </c>
      <c r="F12" s="613" t="inlineStr">
        <is>
          <t>영업3팀</t>
        </is>
      </c>
      <c r="G12" s="613" t="inlineStr">
        <is>
          <t>정주혁과장</t>
        </is>
      </c>
      <c r="H12" s="317" t="inlineStr">
        <is>
          <t>인천계양</t>
        </is>
      </c>
      <c r="I12" s="242" t="n">
        <v>10</v>
      </c>
      <c r="J12" s="242" t="n">
        <v>10</v>
      </c>
      <c r="K12" s="242" t="n">
        <v>20</v>
      </c>
      <c r="L12" s="242" t="n">
        <v>15</v>
      </c>
      <c r="M12" s="242" t="n">
        <v>7.5</v>
      </c>
      <c r="N12" s="242" t="n">
        <v>7.5</v>
      </c>
      <c r="O12" s="242" t="n">
        <v>5</v>
      </c>
      <c r="P12" s="242" t="n">
        <v>0</v>
      </c>
      <c r="Q12" s="242" t="n">
        <v>2.5</v>
      </c>
      <c r="R12" s="242" t="n">
        <v>3</v>
      </c>
      <c r="S12" s="242" t="n">
        <v>1.5</v>
      </c>
      <c r="T12" s="242" t="n">
        <v>1.5</v>
      </c>
      <c r="U12" s="242" t="n">
        <v>2</v>
      </c>
      <c r="V12" s="242" t="n">
        <v>2</v>
      </c>
      <c r="W12" s="242" t="n">
        <v>2</v>
      </c>
      <c r="X12" s="242" t="n">
        <v>20</v>
      </c>
      <c r="Y12" s="242" t="n">
        <v>10</v>
      </c>
      <c r="Z12" s="242" t="n">
        <v>10</v>
      </c>
      <c r="AA12" s="242" t="n">
        <v>10</v>
      </c>
      <c r="AB12" s="242" t="n">
        <v>10</v>
      </c>
      <c r="AC12" s="242" t="n">
        <v>10</v>
      </c>
      <c r="AD12" s="242" t="n">
        <v>15</v>
      </c>
      <c r="AE12" s="242" t="n">
        <v>20</v>
      </c>
      <c r="AF12" s="242" t="n">
        <v>20</v>
      </c>
      <c r="AG12" s="242" t="n">
        <v>7.5</v>
      </c>
      <c r="AH12" s="242" t="n">
        <v>10</v>
      </c>
      <c r="AI12" s="242" t="n">
        <v>20</v>
      </c>
      <c r="AJ12" s="242" t="n">
        <v>0</v>
      </c>
      <c r="AK12" s="242" t="n">
        <v>10</v>
      </c>
      <c r="AL12" s="242" t="n">
        <v>7.5</v>
      </c>
      <c r="AM12" s="242" t="n">
        <v>0</v>
      </c>
      <c r="AN12" s="242" t="n">
        <v>10</v>
      </c>
      <c r="AO12" s="318" t="n">
        <v>279.5</v>
      </c>
      <c r="AP12" s="238" t="n">
        <v>82.20588235294117</v>
      </c>
      <c r="AQ12" s="319" t="inlineStr"/>
      <c r="AR12" s="614" t="inlineStr"/>
      <c r="AS12" s="321" t="n"/>
      <c r="AT12" s="321" t="inlineStr"/>
      <c r="AU12" s="615" t="n"/>
      <c r="AV12" s="616" t="n"/>
      <c r="AW12" s="617" t="inlineStr">
        <is>
          <t>Mlyung Im</t>
        </is>
      </c>
      <c r="AY12" s="416" t="inlineStr">
        <is>
          <t>Doohee kim</t>
        </is>
      </c>
      <c r="AZ12" s="618" t="n">
        <v>56</v>
      </c>
      <c r="BA12" s="619" t="n">
        <v>77.01943277310924</v>
      </c>
      <c r="BB12" s="620" t="n">
        <v>0.2718446601941747</v>
      </c>
    </row>
    <row r="13" ht="16.5" customHeight="1" s="538"/>
    <row r="14" ht="16.5" customHeight="1" s="538"/>
    <row r="15" ht="16.5" customHeight="1" s="538" thickBot="1"/>
    <row r="16" ht="16.5" customHeight="1" s="538"/>
    <row r="17" ht="16.5" customHeight="1" s="538"/>
    <row r="18" ht="16.5" customFormat="1" customHeight="1" s="271"/>
    <row r="19" ht="16.5" customHeight="1" s="538"/>
    <row r="20" ht="16.5" customHeight="1" s="538"/>
    <row r="21" ht="16.5" customHeight="1" s="538"/>
    <row r="22" ht="16.5" customHeight="1" s="538"/>
    <row r="23" ht="16.5" customHeight="1" s="538"/>
    <row r="24" ht="16.5" customHeight="1" s="538"/>
    <row r="25" ht="16.5" customHeight="1" s="538"/>
    <row r="26" ht="16.5" customHeight="1" s="538"/>
    <row r="27" ht="16.5" customHeight="1" s="538"/>
    <row r="28" ht="16.5" customHeight="1" s="538"/>
    <row r="29" ht="16.5" customHeight="1" s="538"/>
    <row r="30" ht="16.5" customHeight="1" s="538"/>
    <row r="31" ht="16.5" customHeight="1" s="538"/>
    <row r="32" ht="16.5" customHeight="1" s="538"/>
    <row r="33" ht="16.5" customHeight="1" s="538"/>
    <row r="34" ht="16.5" customHeight="1" s="538"/>
    <row r="35" ht="16.5" customHeight="1" s="538"/>
    <row r="36" ht="16.5" customHeight="1" s="538"/>
    <row r="37" ht="16.5" customHeight="1" s="538"/>
    <row r="38" ht="16.5" customHeight="1" s="538"/>
    <row r="39" ht="16.5" customHeight="1" s="538"/>
    <row r="40" ht="16.5" customHeight="1" s="538"/>
    <row r="41" ht="16.5" customHeight="1" s="538"/>
    <row r="42" ht="16.5" customHeight="1" s="538"/>
    <row r="43" ht="16.5" customHeight="1" s="538"/>
    <row r="44" ht="16.5" customHeight="1" s="538"/>
    <row r="45" ht="16.5" customHeight="1" s="538"/>
    <row r="46" ht="16.5" customHeight="1" s="538"/>
    <row r="47" ht="16.5" customHeight="1" s="538"/>
    <row r="48" ht="16.5" customHeight="1" s="538"/>
    <row r="49" ht="16.5" customHeight="1" s="538"/>
    <row r="50" ht="16.5" customHeight="1" s="538"/>
    <row r="51" ht="16.5" customHeight="1" s="538"/>
    <row r="52" ht="16.5" customHeight="1" s="538"/>
    <row r="53" ht="16.5" customHeight="1" s="538"/>
    <row r="54" ht="16.5" customHeight="1" s="538"/>
    <row r="55" ht="16.5" customHeight="1" s="538"/>
    <row r="56" ht="16.5" customHeight="1" s="538"/>
    <row r="57" ht="16.5" customHeight="1" s="538"/>
    <row r="58" ht="16.5" customHeight="1" s="538"/>
    <row r="59" ht="16.5" customHeight="1" s="538"/>
    <row r="60" ht="16.5" customHeight="1" s="538"/>
    <row r="61" ht="16.5" customHeight="1" s="538"/>
    <row r="62" ht="16.5" customHeight="1" s="538"/>
    <row r="63" ht="16.5" customHeight="1" s="538"/>
    <row r="64" ht="16.5" customHeight="1" s="538"/>
    <row r="65" ht="16.5" customHeight="1" s="538"/>
    <row r="66" ht="16.5" customHeight="1" s="538"/>
    <row r="67" ht="16.5" customHeight="1" s="538"/>
    <row r="68" ht="16.5" customHeight="1" s="538"/>
    <row r="69" ht="16.5" customHeight="1" s="538"/>
    <row r="70" ht="16.5" customHeight="1" s="538"/>
    <row r="71" ht="16.5" customHeight="1" s="538"/>
    <row r="72" ht="16.5" customHeight="1" s="538"/>
    <row r="73" ht="16.5" customHeight="1" s="538"/>
    <row r="74" ht="16.5" customHeight="1" s="538"/>
    <row r="75" ht="16.5" customHeight="1" s="538"/>
    <row r="76" ht="16.5" customHeight="1" s="538"/>
    <row r="77" ht="16.5" customHeight="1" s="538"/>
    <row r="78" ht="16.5" customHeight="1" s="538"/>
    <row r="79" ht="16.5" customHeight="1" s="538"/>
    <row r="80" ht="16.5" customHeight="1" s="538"/>
    <row r="81" ht="16.5" customHeight="1" s="538"/>
    <row r="82" ht="16.5" customHeight="1" s="538"/>
    <row r="83" ht="16.5" customHeight="1" s="538"/>
    <row r="84" ht="16.5" customHeight="1" s="538"/>
    <row r="85" ht="16.5" customHeight="1" s="538"/>
    <row r="86" ht="16.5" customHeight="1" s="538"/>
    <row r="87" ht="16.5" customHeight="1" s="538"/>
    <row r="88" ht="16.5" customHeight="1" s="538"/>
    <row r="89" ht="16.5" customHeight="1" s="538"/>
    <row r="90" ht="16.5" customHeight="1" s="538"/>
    <row r="91" ht="16.5" customHeight="1" s="538"/>
    <row r="92" ht="16.5" customHeight="1" s="538"/>
    <row r="93" ht="16.5" customHeight="1" s="538"/>
    <row r="94" ht="16.5" customHeight="1" s="538"/>
    <row r="95" ht="16.5" customHeight="1" s="538"/>
    <row r="96" ht="16.5" customHeight="1" s="538"/>
    <row r="97" ht="16.5" customHeight="1" s="538"/>
    <row r="98" ht="16.5" customHeight="1" s="538"/>
    <row r="99" ht="16.5" customHeight="1" s="538"/>
    <row r="100" ht="16.5" customHeight="1" s="538"/>
    <row r="101" ht="16.5" customHeight="1" s="538"/>
    <row r="102" ht="16.5" customHeight="1" s="538"/>
    <row r="103" ht="16.5" customHeight="1" s="538"/>
    <row r="104" ht="16.5" customHeight="1" s="538"/>
    <row r="105" ht="16.5" customHeight="1" s="538"/>
    <row r="106" ht="16.5" customHeight="1" s="538"/>
    <row r="107" ht="16.5" customHeight="1" s="538"/>
    <row r="108" ht="16.5" customHeight="1" s="538"/>
    <row r="109" ht="16.5" customHeight="1" s="538"/>
    <row r="110" ht="16.5" customHeight="1" s="538"/>
    <row r="111" ht="16.5" customHeight="1" s="538"/>
    <row r="112" ht="16.5" customHeight="1" s="538"/>
    <row r="113" ht="16.5" customHeight="1" s="538"/>
    <row r="114" ht="16.5" customHeight="1" s="538"/>
    <row r="115" ht="16.5" customHeight="1" s="538"/>
    <row r="116" ht="16.5" customHeight="1" s="538"/>
    <row r="117" ht="16.5" customHeight="1" s="538"/>
    <row r="118" ht="16.5" customHeight="1" s="538"/>
    <row r="119" ht="16.5" customHeight="1" s="538"/>
    <row r="120" ht="16.5" customHeight="1" s="538"/>
    <row r="121" ht="16.5" customHeight="1" s="538"/>
    <row r="122" ht="16.5" customHeight="1" s="538"/>
    <row r="123" ht="16.5" customHeight="1" s="538"/>
    <row r="124" ht="16.5" customHeight="1" s="538"/>
    <row r="125" ht="16.5" customHeight="1" s="538"/>
    <row r="126" ht="16.5" customHeight="1" s="538"/>
    <row r="127" ht="16.5" customHeight="1" s="538"/>
    <row r="128" ht="16.5" customHeight="1" s="538"/>
    <row r="129" ht="16.5" customHeight="1" s="538"/>
    <row r="130" ht="16.5" customHeight="1" s="538"/>
    <row r="131" ht="16.5" customHeight="1" s="538"/>
    <row r="132" ht="16.5" customHeight="1" s="538"/>
    <row r="133" ht="16.5" customHeight="1" s="538"/>
    <row r="134" ht="16.5" customHeight="1" s="538"/>
    <row r="135" ht="16.5" customHeight="1" s="538"/>
    <row r="136" ht="16.5" customHeight="1" s="538"/>
    <row r="137" ht="16.5" customHeight="1" s="538"/>
    <row r="138" ht="16.5" customHeight="1" s="538"/>
    <row r="139" ht="16.5" customHeight="1" s="538"/>
    <row r="140" ht="16.5" customHeight="1" s="538"/>
    <row r="141" ht="16.5" customHeight="1" s="538"/>
    <row r="142" ht="16.5" customHeight="1" s="538"/>
    <row r="143" ht="16.5" customHeight="1" s="538"/>
    <row r="144" ht="16.5" customHeight="1" s="538"/>
    <row r="145" ht="16.5" customHeight="1" s="538"/>
    <row r="146" ht="16.5" customHeight="1" s="538"/>
    <row r="147" ht="16.5" customHeight="1" s="538"/>
    <row r="148" ht="16.5" customHeight="1" s="538"/>
    <row r="149" ht="16.5" customHeight="1" s="538"/>
    <row r="150" ht="16.5" customHeight="1" s="538"/>
    <row r="151" ht="16.5" customHeight="1" s="538"/>
    <row r="152" ht="16.5" customHeight="1" s="538"/>
    <row r="153" ht="16.5" customHeight="1" s="538"/>
    <row r="154" ht="18" customHeight="1" s="538"/>
    <row r="155" ht="16.5" customHeight="1" s="538"/>
    <row r="156" ht="16.5" customHeight="1" s="538"/>
    <row r="157" ht="16.5" customHeight="1" s="538"/>
    <row r="158" ht="16.5" customHeight="1" s="538"/>
    <row r="159" ht="16.5" customHeight="1" s="538"/>
    <row r="160" ht="16.5" customHeight="1" s="538"/>
    <row r="161" ht="16.5" customHeight="1" s="538"/>
    <row r="162" ht="16.5" customHeight="1" s="538"/>
    <row r="163" ht="16.5" customHeight="1" s="538"/>
    <row r="164" ht="16.5" customHeight="1" s="538"/>
    <row r="165" ht="16.5" customHeight="1" s="538"/>
    <row r="166" ht="16.5" customHeight="1" s="538"/>
    <row r="167" ht="16.5" customHeight="1" s="538"/>
    <row r="168" ht="16.5" customHeight="1" s="538"/>
    <row r="169" ht="16.5" customHeight="1" s="538"/>
    <row r="170" ht="16.5" customHeight="1" s="538"/>
    <row r="171" ht="16.5" customHeight="1" s="538"/>
    <row r="172" ht="16.5" customHeight="1" s="538"/>
    <row r="173" ht="16.5" customHeight="1" s="538"/>
    <row r="174" ht="16.5" customHeight="1" s="538"/>
    <row r="175" ht="16.5" customHeight="1" s="538"/>
    <row r="176" ht="16.5" customHeight="1" s="538"/>
    <row r="177" ht="16.5" customHeight="1" s="538"/>
    <row r="178" ht="16.5" customHeight="1" s="538"/>
    <row r="179" ht="16.5" customHeight="1" s="538"/>
    <row r="180" ht="16.5" customHeight="1" s="538"/>
    <row r="181" ht="16.5" customHeight="1" s="538"/>
    <row r="182" ht="16.5" customHeight="1" s="538"/>
    <row r="183" ht="16.5" customHeight="1" s="538"/>
    <row r="184" ht="16.5" customHeight="1" s="538"/>
    <row r="185" ht="16.5" customHeight="1" s="538"/>
    <row r="186" ht="16.5" customHeight="1" s="538"/>
    <row r="187" ht="16.5" customHeight="1" s="538"/>
    <row r="188" ht="16.5" customHeight="1" s="538"/>
    <row r="189" ht="16.5" customHeight="1" s="538"/>
    <row r="190" ht="16.5" customHeight="1" s="538"/>
    <row r="191" ht="16.5" customHeight="1" s="538"/>
    <row r="192" ht="16.5" customHeight="1" s="538"/>
    <row r="193" ht="16.5" customHeight="1" s="538"/>
    <row r="194" ht="16.5" customHeight="1" s="538"/>
    <row r="195" ht="16.5" customHeight="1" s="538"/>
    <row r="196" ht="16.5" customHeight="1" s="538"/>
    <row r="197" ht="16.5" customHeight="1" s="538"/>
    <row r="198" ht="16.5" customHeight="1" s="538"/>
    <row r="199" ht="16.5" customHeight="1" s="538"/>
    <row r="200" ht="16.5" customHeight="1" s="538"/>
    <row r="201" ht="16.5" customHeight="1" s="538"/>
    <row r="202" ht="16.5" customHeight="1" s="538"/>
    <row r="203" ht="16.5" customHeight="1" s="538"/>
    <row r="204" ht="16.5" customHeight="1" s="538"/>
    <row r="205" ht="16.5" customHeight="1" s="538"/>
    <row r="206" ht="16.5" customHeight="1" s="538"/>
    <row r="207" ht="16.5" customHeight="1" s="538"/>
    <row r="208" ht="16.5" customHeight="1" s="538"/>
  </sheetData>
  <conditionalFormatting sqref="B1:B2 B209:B1048576">
    <cfRule type="containsText" priority="205" operator="containsText" dxfId="46" text="직영">
      <formula>NOT(ISERROR(SEARCH("직영",B1)))</formula>
    </cfRule>
  </conditionalFormatting>
  <conditionalFormatting sqref="H1:H2 H209:H1048576">
    <cfRule type="duplicateValues" priority="203" dxfId="0"/>
  </conditionalFormatting>
  <conditionalFormatting sqref="AT209:AT1048576">
    <cfRule type="containsText" priority="21" operator="containsText" dxfId="15" text="미참석">
      <formula>NOT(ISERROR(SEARCH("미참석",AT209)))</formula>
    </cfRule>
  </conditionalFormatting>
  <conditionalFormatting sqref="H3:H208">
    <cfRule type="duplicateValues" priority="9" dxfId="43"/>
  </conditionalFormatting>
  <conditionalFormatting sqref="AF3:AF208">
    <cfRule type="cellIs" priority="4" operator="equal" dxfId="0">
      <formula>0</formula>
    </cfRule>
  </conditionalFormatting>
  <conditionalFormatting sqref="AF3:AN208">
    <cfRule type="cellIs" priority="6" operator="equal" dxfId="17">
      <formula>0</formula>
    </cfRule>
  </conditionalFormatting>
  <conditionalFormatting sqref="AP3:AQ208">
    <cfRule type="cellIs" priority="5" operator="lessThan" dxfId="17">
      <formula>70</formula>
    </cfRule>
  </conditionalFormatting>
  <conditionalFormatting sqref="AT3:AT208">
    <cfRule type="containsText" priority="3" operator="containsText" dxfId="15" text="미참석">
      <formula>NOT(ISERROR(SEARCH("미참석",AT3)))</formula>
    </cfRule>
  </conditionalFormatting>
  <conditionalFormatting sqref="AZ3:AZ12 AZ14">
    <cfRule type="colorScale" priority="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Z13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A3:BA12 BA14">
    <cfRule type="colorScale" priority="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A13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dataValidations count="2">
    <dataValidation sqref="AW1:AW2 AW209:AW1048576" showDropDown="0" showInputMessage="1" showErrorMessage="1" allowBlank="1" type="list">
      <formula1>#REF!</formula1>
    </dataValidation>
    <dataValidation sqref="AW3:AW208 AY3:AY14" showDropDown="0" showInputMessage="1" showErrorMessage="1" allowBlank="1" type="list">
      <formula1>$AY$3:$AY$14</formula1>
    </dataValidation>
  </dataValidations>
  <pageMargins left="0.6997222304344177" right="0.6997222304344177" top="0.75" bottom="0.75" header="0.300000011920929" footer="0.300000011920929"/>
  <pageSetup orientation="portrait" paperSize="9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B1:Z12"/>
  <sheetViews>
    <sheetView showGridLines="0" showZeros="0" view="pageBreakPreview" zoomScale="85" zoomScaleNormal="85" zoomScaleSheetLayoutView="85" workbookViewId="0">
      <selection activeCell="M18" sqref="M18"/>
    </sheetView>
  </sheetViews>
  <sheetFormatPr baseColWidth="8" defaultColWidth="8.8984375" defaultRowHeight="13.8"/>
  <cols>
    <col width="1.796875" customWidth="1" style="182" min="1" max="1"/>
    <col width="9" bestFit="1" customWidth="1" style="182" min="2" max="2"/>
    <col width="8.296875" customWidth="1" style="182" min="3" max="3"/>
    <col width="7.09765625" customWidth="1" style="182" min="4" max="4"/>
    <col width="6.8984375" customWidth="1" style="182" min="5" max="5"/>
    <col width="9.296875" customWidth="1" style="182" min="6" max="6"/>
    <col width="1.796875" customWidth="1" style="182" min="7" max="7"/>
    <col width="3.296875" customWidth="1" style="182" min="8" max="8"/>
    <col width="9.796875" customWidth="1" style="182" min="9" max="9"/>
    <col width="6.3984375" customWidth="1" style="182" min="10" max="10"/>
    <col width="4" bestFit="1" customWidth="1" style="182" min="11" max="11"/>
    <col width="9.796875" customWidth="1" style="182" min="12" max="12"/>
    <col width="6.3984375" customWidth="1" style="182" min="13" max="13"/>
    <col width="3.296875" customWidth="1" style="182" min="14" max="14"/>
    <col width="9.796875" customWidth="1" style="182" min="15" max="15"/>
    <col width="6.3984375" customWidth="1" style="182" min="16" max="16"/>
    <col width="1.796875" customWidth="1" style="182" min="17" max="17"/>
    <col width="6.296875" customWidth="1" style="182" min="18" max="18"/>
    <col width="8.8984375" customWidth="1" style="182" min="19" max="19"/>
    <col width="11.8984375" bestFit="1" customWidth="1" style="182" min="20" max="20"/>
    <col width="9.3984375" customWidth="1" style="182" min="21" max="21"/>
    <col width="11.8984375" bestFit="1" customWidth="1" style="182" min="22" max="22"/>
    <col width="7.3984375" bestFit="1" customWidth="1" style="182" min="23" max="23"/>
    <col width="3.8984375" customWidth="1" style="182" min="24" max="24"/>
    <col width="8.8984375" customWidth="1" style="182" min="25" max="29"/>
    <col width="5.8984375" bestFit="1" customWidth="1" style="182" min="30" max="30"/>
    <col width="8.8984375" customWidth="1" style="182" min="31" max="16384"/>
  </cols>
  <sheetData>
    <row r="1">
      <c r="B1" s="595" t="n">
        <v>4</v>
      </c>
      <c r="C1" s="202" t="inlineStr">
        <is>
          <t>NSF_Restaurant Food Safety_2026</t>
        </is>
      </c>
    </row>
    <row r="2">
      <c r="B2" s="202" t="inlineStr">
        <is>
          <t>▣팀별 진행횟수/전체평균</t>
        </is>
      </c>
      <c r="E2" s="328" t="inlineStr">
        <is>
          <t xml:space="preserve">전체평균 : </t>
        </is>
      </c>
      <c r="F2" s="596" t="n">
        <v>84.20236572890026</v>
      </c>
      <c r="H2" s="202" t="inlineStr">
        <is>
          <t>▣팀별 진행횟수/전체평균</t>
        </is>
      </c>
      <c r="R2" s="202" t="inlineStr">
        <is>
          <t>▣월별 팀 평균 점수</t>
        </is>
      </c>
      <c r="U2" s="328" t="n"/>
      <c r="V2" s="596" t="n"/>
      <c r="Z2" s="330" t="inlineStr">
        <is>
          <t>*월별 시트만 점수 표기 시 소수점 한자리수 통일 표기</t>
        </is>
      </c>
    </row>
    <row r="3">
      <c r="B3" s="492" t="inlineStr">
        <is>
          <t>팀</t>
        </is>
      </c>
      <c r="C3" s="492" t="inlineStr">
        <is>
          <t>횟수</t>
        </is>
      </c>
      <c r="D3" s="492" t="inlineStr">
        <is>
          <t>통과</t>
        </is>
      </c>
      <c r="E3" s="492" t="inlineStr">
        <is>
          <t>Fail</t>
        </is>
      </c>
      <c r="F3" s="492" t="inlineStr">
        <is>
          <t>평균점수</t>
        </is>
      </c>
      <c r="H3" s="496" t="inlineStr">
        <is>
          <t>1팀</t>
        </is>
      </c>
      <c r="I3" s="550" t="n"/>
      <c r="J3" s="540" t="n"/>
      <c r="K3" s="607" t="inlineStr">
        <is>
          <t>2팀</t>
        </is>
      </c>
      <c r="L3" s="550" t="n"/>
      <c r="M3" s="540" t="n"/>
      <c r="N3" s="499" t="inlineStr">
        <is>
          <t>3팀</t>
        </is>
      </c>
      <c r="O3" s="550" t="n"/>
      <c r="P3" s="540" t="n"/>
      <c r="R3" s="492" t="inlineStr">
        <is>
          <t>연도</t>
        </is>
      </c>
      <c r="S3" s="492" t="inlineStr">
        <is>
          <t>월</t>
        </is>
      </c>
      <c r="T3" s="492" t="inlineStr">
        <is>
          <t>영업1팀</t>
        </is>
      </c>
      <c r="U3" s="492" t="inlineStr">
        <is>
          <t>영업2팀</t>
        </is>
      </c>
      <c r="V3" s="492" t="inlineStr">
        <is>
          <t>영업3팀</t>
        </is>
      </c>
      <c r="W3" s="492" t="inlineStr">
        <is>
          <t>평균점수</t>
        </is>
      </c>
      <c r="Z3" s="182" t="inlineStr">
        <is>
          <t>* Auto Fail 은 점수순차순이 아니라 맨아래 노란색으로 음영표시</t>
        </is>
      </c>
    </row>
    <row r="4" ht="16.5" customHeight="1" s="538">
      <c r="B4" s="500" t="inlineStr">
        <is>
          <t>영업1팀</t>
        </is>
      </c>
      <c r="C4" s="597" t="n">
        <v>24</v>
      </c>
      <c r="D4" s="216" t="n">
        <v>23</v>
      </c>
      <c r="E4" s="216" t="n">
        <v>1</v>
      </c>
      <c r="F4" s="598" t="n">
        <v>85.05208333333334</v>
      </c>
      <c r="G4" s="203" t="n"/>
      <c r="H4" s="333" t="inlineStr">
        <is>
          <t>No</t>
        </is>
      </c>
      <c r="I4" s="334" t="inlineStr">
        <is>
          <t>매장명</t>
        </is>
      </c>
      <c r="J4" s="333" t="inlineStr">
        <is>
          <t>Score</t>
        </is>
      </c>
      <c r="K4" s="333" t="inlineStr">
        <is>
          <t>No</t>
        </is>
      </c>
      <c r="L4" s="334" t="inlineStr">
        <is>
          <t>매장명</t>
        </is>
      </c>
      <c r="M4" s="333" t="inlineStr">
        <is>
          <t>Score</t>
        </is>
      </c>
      <c r="N4" s="333" t="inlineStr">
        <is>
          <t>No</t>
        </is>
      </c>
      <c r="O4" s="334" t="inlineStr">
        <is>
          <t>매장명</t>
        </is>
      </c>
      <c r="P4" s="333" t="inlineStr">
        <is>
          <t>Score</t>
        </is>
      </c>
      <c r="R4" s="501" t="n">
        <v>2025</v>
      </c>
      <c r="S4" s="500" t="inlineStr">
        <is>
          <t>1월</t>
        </is>
      </c>
      <c r="T4" s="601" t="n"/>
      <c r="U4" s="601" t="n"/>
      <c r="V4" s="601" t="n"/>
      <c r="W4" s="602" t="n"/>
    </row>
    <row r="5" ht="16.5" customHeight="1" s="538">
      <c r="B5" s="500" t="inlineStr">
        <is>
          <t>영업2팀</t>
        </is>
      </c>
      <c r="C5" s="597" t="n">
        <v>15</v>
      </c>
      <c r="D5" s="216" t="n">
        <v>15</v>
      </c>
      <c r="E5" s="216" t="n">
        <v>0</v>
      </c>
      <c r="F5" s="598" t="n">
        <v>84.43627450980394</v>
      </c>
      <c r="G5" s="203" t="n"/>
      <c r="H5" s="485" t="n">
        <v>1</v>
      </c>
      <c r="I5" s="335" t="inlineStr">
        <is>
          <t>서김해</t>
        </is>
      </c>
      <c r="J5" s="599" t="n">
        <v>91.91176470588235</v>
      </c>
      <c r="K5" s="227" t="n">
        <v>1</v>
      </c>
      <c r="L5" s="335" t="inlineStr">
        <is>
          <t>수원정자</t>
        </is>
      </c>
      <c r="M5" s="599" t="n">
        <v>97.05882352941177</v>
      </c>
      <c r="N5" s="231" t="n">
        <v>1</v>
      </c>
      <c r="O5" s="335" t="inlineStr">
        <is>
          <t>공릉</t>
        </is>
      </c>
      <c r="P5" s="599" t="n">
        <v>87.13235294117648</v>
      </c>
      <c r="R5" s="542" t="n"/>
      <c r="S5" s="500" t="inlineStr">
        <is>
          <t>2월</t>
        </is>
      </c>
      <c r="T5" s="603" t="n">
        <v>85.01838235294119</v>
      </c>
      <c r="U5" s="603" t="n">
        <v>77.55417956656345</v>
      </c>
      <c r="V5" s="603" t="n">
        <v>84.19117647058825</v>
      </c>
      <c r="W5" s="604" t="n">
        <v>80.96184419713829</v>
      </c>
    </row>
    <row r="6" ht="16.5" customHeight="1" s="538">
      <c r="B6" s="500" t="inlineStr">
        <is>
          <t>영업3팀</t>
        </is>
      </c>
      <c r="C6" s="597" t="n">
        <v>7</v>
      </c>
      <c r="D6" s="216" t="n">
        <v>7</v>
      </c>
      <c r="E6" s="216" t="n">
        <v>0</v>
      </c>
      <c r="F6" s="598" t="n">
        <v>80.78781512605042</v>
      </c>
      <c r="G6" s="203" t="n"/>
      <c r="H6" s="485" t="n">
        <v>2</v>
      </c>
      <c r="I6" s="335" t="inlineStr">
        <is>
          <t>대구상인</t>
        </is>
      </c>
      <c r="J6" s="599" t="n">
        <v>91.91176470588235</v>
      </c>
      <c r="K6" s="227" t="n">
        <v>2</v>
      </c>
      <c r="L6" s="335" t="inlineStr">
        <is>
          <t>계룡</t>
        </is>
      </c>
      <c r="M6" s="599" t="n">
        <v>93.01470588235294</v>
      </c>
      <c r="N6" s="231" t="n">
        <v>2</v>
      </c>
      <c r="O6" s="335" t="inlineStr">
        <is>
          <t>청주가경</t>
        </is>
      </c>
      <c r="P6" s="599" t="n">
        <v>84.55882352941177</v>
      </c>
      <c r="R6" s="542" t="n"/>
      <c r="S6" s="500" t="inlineStr">
        <is>
          <t>3월</t>
        </is>
      </c>
      <c r="T6" s="603" t="n">
        <v>80.69852941176472</v>
      </c>
      <c r="U6" s="603" t="n">
        <v>83.54072398190046</v>
      </c>
      <c r="V6" s="603" t="n">
        <v>81.53280542986425</v>
      </c>
      <c r="W6" s="604" t="n">
        <v>81.6544117647059</v>
      </c>
    </row>
    <row r="7" ht="16.5" customHeight="1" s="538">
      <c r="B7" s="500" t="inlineStr">
        <is>
          <t>합계</t>
        </is>
      </c>
      <c r="C7" s="597" t="n">
        <v>46</v>
      </c>
      <c r="D7" s="216" t="n">
        <v>45</v>
      </c>
      <c r="E7" s="216" t="n">
        <v>1</v>
      </c>
      <c r="F7" s="605" t="n">
        <v>0.02173913043478261</v>
      </c>
      <c r="G7" s="585" t="n"/>
      <c r="H7" s="485" t="n">
        <v>3</v>
      </c>
      <c r="I7" s="337" t="inlineStr">
        <is>
          <t>대구칠곡</t>
        </is>
      </c>
      <c r="J7" s="599" t="n">
        <v>91.91176470588235</v>
      </c>
      <c r="K7" s="227" t="n">
        <v>3</v>
      </c>
      <c r="L7" s="335" t="inlineStr">
        <is>
          <t>별내</t>
        </is>
      </c>
      <c r="M7" s="622" t="n">
        <v>87.94117647058823</v>
      </c>
      <c r="N7" s="231" t="n">
        <v>3</v>
      </c>
      <c r="O7" s="335" t="inlineStr">
        <is>
          <t>외대경희대</t>
        </is>
      </c>
      <c r="P7" s="599" t="n">
        <v>84.11764705882354</v>
      </c>
      <c r="R7" s="542" t="n"/>
      <c r="S7" s="500" t="inlineStr">
        <is>
          <t>4월</t>
        </is>
      </c>
      <c r="T7" s="603" t="n">
        <v>81.71568627450979</v>
      </c>
      <c r="U7" s="603" t="n">
        <v>79.56841432225065</v>
      </c>
      <c r="V7" s="603" t="n">
        <v>76.47058823529412</v>
      </c>
      <c r="W7" s="604" t="n">
        <v>80.21875</v>
      </c>
    </row>
    <row r="8" ht="16.5" customHeight="1" s="538">
      <c r="E8" s="325" t="n"/>
      <c r="F8" s="342" t="n"/>
      <c r="H8" s="485" t="n">
        <v>4</v>
      </c>
      <c r="I8" s="500" t="inlineStr">
        <is>
          <t>대구수성</t>
        </is>
      </c>
      <c r="J8" s="598" t="n">
        <v>91.25</v>
      </c>
      <c r="K8" s="227" t="n">
        <v>4</v>
      </c>
      <c r="L8" s="337" t="inlineStr">
        <is>
          <t>오산</t>
        </is>
      </c>
      <c r="M8" s="599" t="n">
        <v>86.1764705882353</v>
      </c>
      <c r="N8" s="231" t="n">
        <v>4</v>
      </c>
      <c r="O8" s="335" t="inlineStr">
        <is>
          <t>압구정</t>
        </is>
      </c>
      <c r="P8" s="599" t="n">
        <v>83.23529411764706</v>
      </c>
      <c r="R8" s="542" t="n"/>
      <c r="S8" s="500" t="inlineStr">
        <is>
          <t>5월</t>
        </is>
      </c>
      <c r="T8" s="603" t="n">
        <v>79.72689075630251</v>
      </c>
      <c r="U8" s="603" t="n">
        <v>82.15497737556561</v>
      </c>
      <c r="V8" s="603" t="n">
        <v>75.15756302521007</v>
      </c>
      <c r="W8" s="604" t="n">
        <v>80.19957983193278</v>
      </c>
    </row>
    <row r="9" ht="16.5" customHeight="1" s="538">
      <c r="B9" s="202" t="inlineStr">
        <is>
          <t>▣직영/가맹 진행횟수 및 평균</t>
        </is>
      </c>
      <c r="H9" s="485" t="n">
        <v>5</v>
      </c>
      <c r="I9" s="500" t="inlineStr">
        <is>
          <t>반여재송</t>
        </is>
      </c>
      <c r="J9" s="598" t="n">
        <v>90.51470588235294</v>
      </c>
      <c r="K9" s="227" t="n">
        <v>5</v>
      </c>
      <c r="L9" s="335" t="inlineStr">
        <is>
          <t>대전동구</t>
        </is>
      </c>
      <c r="M9" s="622" t="n">
        <v>86.1764705882353</v>
      </c>
      <c r="N9" s="231" t="n">
        <v>5</v>
      </c>
      <c r="O9" s="335" t="inlineStr">
        <is>
          <t>양주옥정</t>
        </is>
      </c>
      <c r="P9" s="599" t="n">
        <v>77.20588235294117</v>
      </c>
      <c r="R9" s="542" t="n"/>
      <c r="S9" s="500" t="inlineStr">
        <is>
          <t>6월</t>
        </is>
      </c>
      <c r="T9" s="603" t="n">
        <v>78.27205882352941</v>
      </c>
      <c r="U9" s="603" t="n">
        <v>79.59558823529413</v>
      </c>
      <c r="V9" s="603" t="n">
        <v>74.22145328719726</v>
      </c>
      <c r="W9" s="604" t="n">
        <v>77.54469434832757</v>
      </c>
    </row>
    <row r="10" ht="16.5" customHeight="1" s="538">
      <c r="B10" s="492" t="inlineStr">
        <is>
          <t>직/가맹</t>
        </is>
      </c>
      <c r="C10" s="492" t="inlineStr">
        <is>
          <t>횟수</t>
        </is>
      </c>
      <c r="D10" s="492" t="inlineStr">
        <is>
          <t>평균점수</t>
        </is>
      </c>
      <c r="E10" s="343" t="n"/>
      <c r="G10" s="234" t="n"/>
      <c r="H10" s="485" t="n">
        <v>6</v>
      </c>
      <c r="I10" s="229" t="inlineStr">
        <is>
          <t>울산중구</t>
        </is>
      </c>
      <c r="J10" s="623" t="n">
        <v>90.44117647058823</v>
      </c>
      <c r="K10" s="227" t="n">
        <v>6</v>
      </c>
      <c r="L10" s="337" t="inlineStr">
        <is>
          <t>공주</t>
        </is>
      </c>
      <c r="M10" s="599" t="n">
        <v>86.02941176470588</v>
      </c>
      <c r="N10" s="231" t="n">
        <v>6</v>
      </c>
      <c r="O10" s="337" t="inlineStr">
        <is>
          <t>노원</t>
        </is>
      </c>
      <c r="P10" s="600" t="n">
        <v>75</v>
      </c>
      <c r="R10" s="542" t="n"/>
      <c r="S10" s="500" t="inlineStr">
        <is>
          <t>7월</t>
        </is>
      </c>
      <c r="T10" s="603" t="n">
        <v>80.33088235294117</v>
      </c>
      <c r="U10" s="603" t="n">
        <v>81.91176470588238</v>
      </c>
      <c r="V10" s="603" t="n">
        <v>81.19553376906322</v>
      </c>
      <c r="W10" s="604" t="n">
        <v>81.20241830065362</v>
      </c>
    </row>
    <row r="11" ht="16.5" customHeight="1" s="538">
      <c r="B11" s="500" t="inlineStr">
        <is>
          <t>직영</t>
        </is>
      </c>
      <c r="C11" s="597" t="n">
        <v>4</v>
      </c>
      <c r="D11" s="606" t="n">
        <v>82.16911764705883</v>
      </c>
      <c r="H11" s="485" t="n">
        <v>7</v>
      </c>
      <c r="I11" s="500" t="inlineStr">
        <is>
          <t>온천사직</t>
        </is>
      </c>
      <c r="J11" s="598" t="n">
        <v>89.70588235294117</v>
      </c>
      <c r="K11" s="227" t="n">
        <v>7</v>
      </c>
      <c r="L11" s="335" t="inlineStr">
        <is>
          <t>광주남구</t>
        </is>
      </c>
      <c r="M11" s="599" t="n">
        <v>85.22058823529412</v>
      </c>
      <c r="N11" s="231" t="n">
        <v>7</v>
      </c>
      <c r="O11" s="335" t="inlineStr">
        <is>
          <t>양주덕계</t>
        </is>
      </c>
      <c r="P11" s="599" t="n">
        <v>74.26470588235294</v>
      </c>
      <c r="R11" s="542" t="n"/>
      <c r="S11" s="500" t="inlineStr">
        <is>
          <t>8월</t>
        </is>
      </c>
      <c r="T11" s="603" t="n">
        <v>76.42973856209152</v>
      </c>
      <c r="U11" s="603" t="n">
        <v>75.34313725490195</v>
      </c>
      <c r="V11" s="603" t="n">
        <v>78.27818627450981</v>
      </c>
      <c r="W11" s="604" t="n">
        <v>76.5441176470588</v>
      </c>
    </row>
    <row r="12" ht="16.5" customHeight="1" s="538">
      <c r="B12" s="500" t="inlineStr">
        <is>
          <t>가맹</t>
        </is>
      </c>
      <c r="C12" s="597" t="n">
        <v>42</v>
      </c>
      <c r="D12" s="606" t="n">
        <v>84.39600840336135</v>
      </c>
      <c r="H12" s="485" t="n">
        <v>8</v>
      </c>
      <c r="I12" s="500" t="inlineStr">
        <is>
          <t>대구시지</t>
        </is>
      </c>
      <c r="J12" s="598" t="n">
        <v>89.70588235294117</v>
      </c>
      <c r="K12" s="227" t="n">
        <v>8</v>
      </c>
      <c r="L12" s="335" t="inlineStr">
        <is>
          <t>광주수완</t>
        </is>
      </c>
      <c r="M12" s="599" t="n">
        <v>83.08823529411765</v>
      </c>
      <c r="N12" s="231" t="n">
        <v>8</v>
      </c>
      <c r="O12" s="335" t="n"/>
      <c r="P12" s="599" t="n"/>
      <c r="R12" s="542" t="n"/>
      <c r="S12" s="500" t="inlineStr">
        <is>
          <t>9월</t>
        </is>
      </c>
      <c r="T12" s="603" t="n">
        <v>78.48297213622291</v>
      </c>
      <c r="U12" s="603" t="n">
        <v>79.6058006535948</v>
      </c>
      <c r="V12" s="603" t="n">
        <v>79.18198529411765</v>
      </c>
      <c r="W12" s="604" t="n">
        <v>77.67106842737097</v>
      </c>
    </row>
    <row r="13" ht="16.5" customHeight="1" s="538"/>
    <row r="14" ht="16.5" customHeight="1" s="538"/>
    <row r="15" ht="16.5" customHeight="1" s="538" thickBot="1"/>
    <row r="16" ht="16.5" customHeight="1" s="538" thickTop="1"/>
    <row r="17" ht="16.5" customHeight="1" s="538"/>
    <row r="18" ht="16.5" customHeight="1" s="538"/>
    <row r="19" ht="16.5" customHeight="1" s="538"/>
    <row r="20" ht="16.5" customHeight="1" s="538"/>
    <row r="21" ht="16.5" customHeight="1" s="538"/>
    <row r="22" ht="16.5" customHeight="1" s="538"/>
    <row r="23" ht="16.5" customHeight="1" s="538"/>
    <row r="24" ht="16.5" customHeight="1" s="538"/>
    <row r="25" ht="16.5" customHeight="1" s="538"/>
    <row r="26" ht="16.5" customHeight="1" s="538"/>
    <row r="27" ht="16.5" customHeight="1" s="538"/>
    <row r="28" ht="16.5" customHeight="1" s="538"/>
    <row r="29" ht="16.5" customHeight="1" s="538"/>
    <row r="30" ht="16.5" customHeight="1" s="538"/>
    <row r="31" ht="16.5" customHeight="1" s="538"/>
    <row r="32" ht="16.5" customHeight="1" s="538"/>
  </sheetData>
  <mergeCells count="13">
    <mergeCell ref="K35:L35"/>
    <mergeCell ref="H35:I35"/>
    <mergeCell ref="N35:O35"/>
    <mergeCell ref="R4:R15"/>
    <mergeCell ref="T32:U32"/>
    <mergeCell ref="R16:R19"/>
    <mergeCell ref="R55:R66"/>
    <mergeCell ref="V32:W32"/>
    <mergeCell ref="K3:M3"/>
    <mergeCell ref="H3:J3"/>
    <mergeCell ref="R32:R33"/>
    <mergeCell ref="N3:P3"/>
    <mergeCell ref="S32:S33"/>
  </mergeCells>
  <conditionalFormatting sqref="B16:B19 B21 B31:B32">
    <cfRule type="expression" priority="103" dxfId="0">
      <formula>TODAY()-B16&lt;30</formula>
    </cfRule>
  </conditionalFormatting>
  <conditionalFormatting sqref="F2">
    <cfRule type="cellIs" priority="101" operator="lessThan" dxfId="17">
      <formula>70</formula>
    </cfRule>
  </conditionalFormatting>
  <conditionalFormatting sqref="F4:F6">
    <cfRule type="cellIs" priority="102" operator="lessThan" dxfId="17">
      <formula>70</formula>
    </cfRule>
  </conditionalFormatting>
  <conditionalFormatting sqref="F16:F32 G20:G34">
    <cfRule type="colorScale" priority="3495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3496">
      <colorScale>
        <cfvo type="min"/>
        <cfvo type="max"/>
        <color rgb="FFF8696B"/>
        <color rgb="FFFCFCFF"/>
      </colorScale>
    </cfRule>
  </conditionalFormatting>
  <conditionalFormatting sqref="I8:I24">
    <cfRule type="duplicateValues" priority="20" dxfId="35"/>
  </conditionalFormatting>
  <conditionalFormatting sqref="I11">
    <cfRule type="duplicateValues" priority="19" dxfId="34"/>
  </conditionalFormatting>
  <conditionalFormatting sqref="J5:J7 U34">
    <cfRule type="cellIs" priority="17" operator="lessThan" dxfId="25">
      <formula>70</formula>
    </cfRule>
  </conditionalFormatting>
  <conditionalFormatting sqref="J8:J28">
    <cfRule type="cellIs" priority="13" operator="lessThanOrEqual" dxfId="17">
      <formula>70</formula>
    </cfRule>
  </conditionalFormatting>
  <conditionalFormatting sqref="J29:J34">
    <cfRule type="cellIs" priority="87" operator="lessThan" dxfId="25">
      <formula>70</formula>
    </cfRule>
  </conditionalFormatting>
  <conditionalFormatting sqref="M5:M6">
    <cfRule type="cellIs" priority="48" operator="lessThan" dxfId="25">
      <formula>70</formula>
    </cfRule>
  </conditionalFormatting>
  <conditionalFormatting sqref="M7">
    <cfRule type="cellIs" priority="47" operator="lessThan" dxfId="17">
      <formula>70</formula>
    </cfRule>
  </conditionalFormatting>
  <conditionalFormatting sqref="M8">
    <cfRule type="cellIs" priority="46" operator="lessThan" dxfId="25">
      <formula>70</formula>
    </cfRule>
  </conditionalFormatting>
  <conditionalFormatting sqref="M9">
    <cfRule type="cellIs" priority="50" operator="lessThan" dxfId="17">
      <formula>70</formula>
    </cfRule>
  </conditionalFormatting>
  <conditionalFormatting sqref="M10:M34">
    <cfRule type="cellIs" priority="49" operator="lessThan" dxfId="25">
      <formula>70</formula>
    </cfRule>
  </conditionalFormatting>
  <conditionalFormatting sqref="P5:P34">
    <cfRule type="cellIs" priority="55" operator="lessThan" dxfId="25">
      <formula>70</formula>
    </cfRule>
  </conditionalFormatting>
  <conditionalFormatting sqref="T4:V19">
    <cfRule type="cellIs" priority="66" operator="lessThan" dxfId="17">
      <formula>70</formula>
    </cfRule>
  </conditionalFormatting>
  <conditionalFormatting sqref="T55:V66">
    <cfRule type="cellIs" priority="97" operator="lessThan" dxfId="17">
      <formula>70</formula>
    </cfRule>
  </conditionalFormatting>
  <conditionalFormatting sqref="U22 W22">
    <cfRule type="cellIs" priority="73" operator="lessThanOrEqual" dxfId="17">
      <formula>70</formula>
    </cfRule>
  </conditionalFormatting>
  <conditionalFormatting sqref="U24">
    <cfRule type="cellIs" priority="72" operator="lessThanOrEqual" dxfId="17">
      <formula>70</formula>
    </cfRule>
  </conditionalFormatting>
  <conditionalFormatting sqref="U26:U29">
    <cfRule type="cellIs" priority="71" operator="lessThanOrEqual" dxfId="17">
      <formula>70</formula>
    </cfRule>
  </conditionalFormatting>
  <conditionalFormatting sqref="U21:V21">
    <cfRule type="cellIs" priority="74" operator="lessThanOrEqual" dxfId="17">
      <formula>70</formula>
    </cfRule>
  </conditionalFormatting>
  <conditionalFormatting sqref="W4">
    <cfRule type="colorScale" priority="94">
      <colorScale>
        <cfvo type="min"/>
        <cfvo type="max"/>
        <color rgb="FFF8696B"/>
        <color rgb="FFFCFCFF"/>
      </colorScale>
    </cfRule>
  </conditionalFormatting>
  <conditionalFormatting sqref="W5:W13">
    <cfRule type="colorScale" priority="95">
      <colorScale>
        <cfvo type="min"/>
        <cfvo type="max"/>
        <color rgb="FFF8696B"/>
        <color rgb="FFFCFCFF"/>
      </colorScale>
    </cfRule>
  </conditionalFormatting>
  <conditionalFormatting sqref="W14:W15">
    <cfRule type="colorScale" priority="93">
      <colorScale>
        <cfvo type="min"/>
        <cfvo type="max"/>
        <color rgb="FFF8696B"/>
        <color rgb="FFFCFCFF"/>
      </colorScale>
    </cfRule>
  </conditionalFormatting>
  <conditionalFormatting sqref="W16">
    <cfRule type="colorScale" priority="100">
      <colorScale>
        <cfvo type="min"/>
        <cfvo type="max"/>
        <color rgb="FFF8696B"/>
        <color rgb="FFFCFCFF"/>
      </colorScale>
    </cfRule>
  </conditionalFormatting>
  <conditionalFormatting sqref="W17">
    <cfRule type="colorScale" priority="98">
      <colorScale>
        <cfvo type="min"/>
        <cfvo type="max"/>
        <color rgb="FFF8696B"/>
        <color rgb="FFFCFCFF"/>
      </colorScale>
    </cfRule>
  </conditionalFormatting>
  <conditionalFormatting sqref="W18">
    <cfRule type="colorScale" priority="65">
      <colorScale>
        <cfvo type="min"/>
        <cfvo type="max"/>
        <color rgb="FFF8696B"/>
        <color rgb="FFFCFCFF"/>
      </colorScale>
    </cfRule>
  </conditionalFormatting>
  <conditionalFormatting sqref="W19">
    <cfRule type="colorScale" priority="89">
      <colorScale>
        <cfvo type="min"/>
        <cfvo type="max"/>
        <color rgb="FFF8696B"/>
        <color rgb="FFFCFCFF"/>
      </colorScale>
    </cfRule>
  </conditionalFormatting>
  <conditionalFormatting sqref="W24">
    <cfRule type="cellIs" priority="70" operator="lessThanOrEqual" dxfId="17">
      <formula>70</formula>
    </cfRule>
  </conditionalFormatting>
  <conditionalFormatting sqref="W26:W29">
    <cfRule type="cellIs" priority="69" operator="lessThanOrEqual" dxfId="17">
      <formula>70</formula>
    </cfRule>
  </conditionalFormatting>
  <conditionalFormatting sqref="W55:W66">
    <cfRule type="colorScale" priority="9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25" right="0.25" top="0.75" bottom="0.75" header="0.300000011920929" footer="0.300000011920929"/>
  <pageSetup orientation="landscape" paperSize="9" scale="77"/>
</worksheet>
</file>

<file path=xl/worksheets/sheet8.xml><?xml version="1.0" encoding="utf-8"?>
<worksheet xmlns="http://schemas.openxmlformats.org/spreadsheetml/2006/main">
  <sheetPr codeName="Sheet22">
    <outlinePr summaryBelow="1" summaryRight="1"/>
    <pageSetUpPr/>
  </sheetPr>
  <dimension ref="B2:AK12"/>
  <sheetViews>
    <sheetView showGridLines="0" zoomScale="85" zoomScaleNormal="85" zoomScaleSheetLayoutView="85" workbookViewId="0">
      <selection activeCell="X28" sqref="X28"/>
    </sheetView>
  </sheetViews>
  <sheetFormatPr baseColWidth="8" defaultColWidth="8.8984375" defaultRowHeight="17.4"/>
  <cols>
    <col width="2.3984375" customWidth="1" style="538" min="1" max="1"/>
    <col width="8.8984375" customWidth="1" style="5" min="2" max="2"/>
    <col width="4.3984375" customWidth="1" style="5" min="3" max="3"/>
    <col width="9.796875" bestFit="1" customWidth="1" style="5" min="4" max="4"/>
    <col width="8.8984375" customWidth="1" style="5" min="5" max="7"/>
    <col width="9.19921875" customWidth="1" style="5" min="8" max="9"/>
    <col width="9.19921875" customWidth="1" style="2" min="10" max="10"/>
    <col width="8.8984375" customWidth="1" style="5" min="11" max="11"/>
    <col width="9.19921875" customWidth="1" style="5" min="12" max="13"/>
    <col width="9.19921875" customWidth="1" style="2" min="14" max="18"/>
    <col width="8.8984375" customWidth="1" style="2" min="19" max="30"/>
  </cols>
  <sheetData>
    <row r="2" ht="25.2" customHeight="1" s="538">
      <c r="B2" s="21" t="inlineStr">
        <is>
          <t>Food Safety Audit Fail History</t>
        </is>
      </c>
    </row>
    <row r="3">
      <c r="B3" s="525" t="inlineStr">
        <is>
          <t>Period</t>
        </is>
      </c>
      <c r="C3" s="525" t="inlineStr">
        <is>
          <t>No.</t>
        </is>
      </c>
      <c r="D3" s="525" t="inlineStr">
        <is>
          <t>날짜</t>
        </is>
      </c>
      <c r="E3" s="525" t="inlineStr">
        <is>
          <t>소속</t>
        </is>
      </c>
      <c r="F3" s="526" t="inlineStr">
        <is>
          <t>매장명</t>
        </is>
      </c>
      <c r="G3" s="624" t="inlineStr">
        <is>
          <t>Food Safety (NSF)</t>
        </is>
      </c>
      <c r="H3" s="550" t="n"/>
      <c r="I3" s="550" t="n"/>
      <c r="J3" s="550" t="n"/>
      <c r="K3" s="550" t="n"/>
      <c r="L3" s="550" t="n"/>
      <c r="M3" s="550" t="n"/>
      <c r="N3" s="550" t="n"/>
      <c r="O3" s="550" t="n"/>
      <c r="P3" s="550" t="n"/>
      <c r="Q3" s="550" t="n"/>
      <c r="R3" s="540" t="n"/>
      <c r="S3" s="624" t="inlineStr">
        <is>
          <t>PJK ROIP</t>
        </is>
      </c>
      <c r="T3" s="550" t="n"/>
      <c r="U3" s="550" t="n"/>
      <c r="V3" s="550" t="n"/>
      <c r="W3" s="550" t="n"/>
      <c r="X3" s="550" t="n"/>
      <c r="Y3" s="550" t="n"/>
      <c r="Z3" s="550" t="n"/>
      <c r="AA3" s="550" t="n"/>
      <c r="AB3" s="550" t="n"/>
      <c r="AC3" s="550" t="n"/>
      <c r="AD3" s="540" t="n"/>
      <c r="AE3" s="624" t="inlineStr">
        <is>
          <t>PJI ROIP</t>
        </is>
      </c>
      <c r="AF3" s="550" t="n"/>
      <c r="AG3" s="550" t="n"/>
      <c r="AH3" s="550" t="n"/>
      <c r="AI3" s="550" t="n"/>
      <c r="AJ3" s="550" t="n"/>
      <c r="AK3" s="540" t="n"/>
    </row>
    <row r="4">
      <c r="B4" s="542" t="n"/>
      <c r="C4" s="542" t="n"/>
      <c r="D4" s="542" t="n"/>
      <c r="E4" s="542" t="n"/>
      <c r="F4" s="542" t="n"/>
      <c r="G4" s="625" t="n">
        <v>2025</v>
      </c>
      <c r="H4" s="550" t="n"/>
      <c r="I4" s="550" t="n"/>
      <c r="J4" s="540" t="n"/>
      <c r="K4" s="625" t="n">
        <v>2024</v>
      </c>
      <c r="L4" s="550" t="n"/>
      <c r="M4" s="550" t="n"/>
      <c r="N4" s="540" t="n"/>
      <c r="O4" s="534" t="n">
        <v>2023</v>
      </c>
      <c r="P4" s="550" t="n"/>
      <c r="Q4" s="550" t="n"/>
      <c r="R4" s="540" t="n"/>
      <c r="S4" s="625" t="n">
        <v>2025</v>
      </c>
      <c r="T4" s="550" t="n"/>
      <c r="U4" s="550" t="n"/>
      <c r="V4" s="550" t="n"/>
      <c r="W4" s="550" t="n"/>
      <c r="X4" s="550" t="n"/>
      <c r="Y4" s="550" t="n"/>
      <c r="Z4" s="550" t="n"/>
      <c r="AA4" s="550" t="n"/>
      <c r="AB4" s="550" t="n"/>
      <c r="AC4" s="550" t="n"/>
      <c r="AD4" s="540" t="n"/>
      <c r="AE4" s="626" t="n">
        <v>2025</v>
      </c>
      <c r="AF4" s="550" t="n"/>
      <c r="AG4" s="550" t="n"/>
      <c r="AH4" s="550" t="n"/>
      <c r="AI4" s="550" t="n"/>
      <c r="AJ4" s="550" t="n"/>
      <c r="AK4" s="540" t="n"/>
    </row>
    <row r="5">
      <c r="B5" s="541" t="n"/>
      <c r="C5" s="541" t="n"/>
      <c r="D5" s="541" t="n"/>
      <c r="E5" s="541" t="n"/>
      <c r="F5" s="541" t="n"/>
      <c r="G5" s="17" t="inlineStr">
        <is>
          <t>2R 재점검</t>
        </is>
      </c>
      <c r="H5" s="17" t="inlineStr">
        <is>
          <t>2R 재점검</t>
        </is>
      </c>
      <c r="I5" s="17" t="inlineStr">
        <is>
          <t>2R 본점검</t>
        </is>
      </c>
      <c r="J5" s="17" t="inlineStr">
        <is>
          <t>1R 본점검</t>
        </is>
      </c>
      <c r="K5" s="17" t="inlineStr">
        <is>
          <t>2R 재점검</t>
        </is>
      </c>
      <c r="L5" s="17" t="inlineStr">
        <is>
          <t>2R 재점검</t>
        </is>
      </c>
      <c r="M5" s="17" t="inlineStr">
        <is>
          <t>2R 본점검</t>
        </is>
      </c>
      <c r="N5" s="17" t="inlineStr">
        <is>
          <t>1R 본점검</t>
        </is>
      </c>
      <c r="O5" s="20" t="inlineStr">
        <is>
          <t>2R 재점검</t>
        </is>
      </c>
      <c r="P5" s="18" t="inlineStr">
        <is>
          <t>2R 본점검</t>
        </is>
      </c>
      <c r="Q5" s="18" t="inlineStr">
        <is>
          <t>1R 재점검</t>
        </is>
      </c>
      <c r="R5" s="18" t="inlineStr">
        <is>
          <t>1R 본점검</t>
        </is>
      </c>
      <c r="S5" s="22" t="inlineStr">
        <is>
          <t>12P</t>
        </is>
      </c>
      <c r="T5" s="22" t="inlineStr">
        <is>
          <t>11P</t>
        </is>
      </c>
      <c r="U5" s="22" t="inlineStr">
        <is>
          <t>10P</t>
        </is>
      </c>
      <c r="V5" s="22" t="inlineStr">
        <is>
          <t>9P</t>
        </is>
      </c>
      <c r="W5" s="22" t="inlineStr">
        <is>
          <t>8P</t>
        </is>
      </c>
      <c r="X5" s="22" t="inlineStr">
        <is>
          <t>7P</t>
        </is>
      </c>
      <c r="Y5" s="22" t="inlineStr">
        <is>
          <t>6P</t>
        </is>
      </c>
      <c r="Z5" s="22" t="inlineStr">
        <is>
          <t>5P</t>
        </is>
      </c>
      <c r="AA5" s="22" t="inlineStr">
        <is>
          <t>4P</t>
        </is>
      </c>
      <c r="AB5" s="22" t="inlineStr">
        <is>
          <t>3P</t>
        </is>
      </c>
      <c r="AC5" s="22" t="inlineStr">
        <is>
          <t>2P</t>
        </is>
      </c>
      <c r="AD5" s="22" t="inlineStr">
        <is>
          <t>1P</t>
        </is>
      </c>
      <c r="AE5" s="23" t="inlineStr">
        <is>
          <t>11P</t>
        </is>
      </c>
      <c r="AF5" s="23" t="inlineStr">
        <is>
          <t>10P</t>
        </is>
      </c>
      <c r="AG5" s="23" t="inlineStr">
        <is>
          <t>9P</t>
        </is>
      </c>
      <c r="AH5" s="23" t="inlineStr">
        <is>
          <t>8P</t>
        </is>
      </c>
      <c r="AI5" s="23" t="inlineStr">
        <is>
          <t>7P</t>
        </is>
      </c>
      <c r="AJ5" s="23" t="inlineStr">
        <is>
          <t>6P</t>
        </is>
      </c>
      <c r="AK5" s="23" t="inlineStr">
        <is>
          <t>5P</t>
        </is>
      </c>
    </row>
    <row r="6">
      <c r="B6" s="29" t="n"/>
      <c r="C6" s="11" t="n">
        <v>1</v>
      </c>
      <c r="D6" s="30" t="n"/>
      <c r="E6" s="31" t="n"/>
      <c r="F6" s="32" t="n"/>
      <c r="G6" s="627" t="n"/>
      <c r="H6" s="627" t="n"/>
      <c r="I6" s="628" t="n"/>
      <c r="J6" s="35" t="n"/>
      <c r="K6" s="627" t="n"/>
      <c r="L6" s="627" t="n"/>
      <c r="M6" s="628" t="n"/>
      <c r="N6" s="35" t="n"/>
      <c r="O6" s="36" t="n"/>
      <c r="P6" s="35" t="n"/>
      <c r="Q6" s="36" t="n"/>
      <c r="R6" s="37" t="n"/>
      <c r="S6" s="38" t="n"/>
      <c r="T6" s="38" t="n"/>
      <c r="U6" s="38" t="n"/>
      <c r="V6" s="38" t="n"/>
      <c r="W6" s="39" t="n"/>
      <c r="X6" s="38" t="n"/>
      <c r="Y6" s="38" t="n"/>
      <c r="Z6" s="38" t="n"/>
      <c r="AA6" s="38" t="n"/>
      <c r="AB6" s="38" t="n"/>
      <c r="AC6" s="38" t="n"/>
      <c r="AD6" s="39" t="n"/>
      <c r="AE6" s="39" t="n"/>
      <c r="AF6" s="40" t="n"/>
      <c r="AG6" s="40" t="n"/>
      <c r="AH6" s="41" t="n"/>
      <c r="AI6" s="41" t="n"/>
      <c r="AJ6" s="41" t="n"/>
      <c r="AK6" s="40" t="n"/>
    </row>
    <row r="7">
      <c r="B7" s="29" t="n"/>
      <c r="C7" s="11" t="n">
        <v>2</v>
      </c>
      <c r="D7" s="30" t="n"/>
      <c r="E7" s="31" t="n"/>
      <c r="F7" s="32" t="n"/>
      <c r="G7" s="629" t="n"/>
      <c r="H7" s="629" t="n"/>
      <c r="I7" s="630" t="n"/>
      <c r="J7" s="44" t="n"/>
      <c r="K7" s="629" t="n"/>
      <c r="L7" s="629" t="n"/>
      <c r="M7" s="630" t="n"/>
      <c r="N7" s="44" t="n"/>
      <c r="O7" s="45" t="n"/>
      <c r="P7" s="44" t="n"/>
      <c r="Q7" s="45" t="n"/>
      <c r="R7" s="46" t="n"/>
      <c r="S7" s="47" t="n"/>
      <c r="T7" s="47" t="n"/>
      <c r="U7" s="47" t="n"/>
      <c r="V7" s="47" t="n"/>
      <c r="W7" s="48" t="n"/>
      <c r="X7" s="47" t="n"/>
      <c r="Y7" s="47" t="n"/>
      <c r="Z7" s="47" t="n"/>
      <c r="AA7" s="47" t="n"/>
      <c r="AB7" s="47" t="n"/>
      <c r="AC7" s="47" t="n"/>
      <c r="AD7" s="48" t="n"/>
      <c r="AE7" s="49" t="n"/>
      <c r="AF7" s="49" t="n"/>
      <c r="AG7" s="49" t="n"/>
      <c r="AH7" s="50" t="n"/>
      <c r="AI7" s="50" t="n"/>
      <c r="AJ7" s="50" t="n"/>
      <c r="AK7" s="49" t="n"/>
    </row>
    <row r="8">
      <c r="B8" s="29" t="n"/>
      <c r="C8" s="11" t="n">
        <v>3</v>
      </c>
      <c r="D8" s="30" t="n"/>
      <c r="E8" s="31" t="n"/>
      <c r="F8" s="32" t="n"/>
      <c r="G8" s="629" t="n"/>
      <c r="H8" s="629" t="n"/>
      <c r="I8" s="630" t="n"/>
      <c r="J8" s="44" t="n"/>
      <c r="K8" s="629" t="n"/>
      <c r="L8" s="629" t="n"/>
      <c r="M8" s="630" t="n"/>
      <c r="N8" s="44" t="n"/>
      <c r="O8" s="45" t="n"/>
      <c r="P8" s="44" t="n"/>
      <c r="Q8" s="45" t="n"/>
      <c r="R8" s="46" t="n"/>
      <c r="S8" s="47" t="n"/>
      <c r="T8" s="47" t="n"/>
      <c r="U8" s="47" t="n"/>
      <c r="V8" s="47" t="n"/>
      <c r="W8" s="48" t="n"/>
      <c r="X8" s="47" t="n"/>
      <c r="Y8" s="47" t="n"/>
      <c r="Z8" s="47" t="n"/>
      <c r="AA8" s="47" t="n"/>
      <c r="AB8" s="47" t="n"/>
      <c r="AC8" s="47" t="n"/>
      <c r="AD8" s="48" t="n"/>
      <c r="AE8" s="49" t="n"/>
      <c r="AF8" s="49" t="n"/>
      <c r="AG8" s="49" t="n"/>
      <c r="AH8" s="50" t="n"/>
      <c r="AI8" s="50" t="n"/>
      <c r="AJ8" s="50" t="n"/>
      <c r="AK8" s="49" t="n"/>
    </row>
    <row r="9">
      <c r="B9" s="29" t="n"/>
      <c r="C9" s="11" t="n">
        <v>4</v>
      </c>
      <c r="D9" s="30" t="n"/>
      <c r="E9" s="31" t="n"/>
      <c r="F9" s="32" t="n"/>
      <c r="G9" s="629" t="n"/>
      <c r="H9" s="629" t="n"/>
      <c r="I9" s="630" t="n"/>
      <c r="J9" s="44" t="n"/>
      <c r="K9" s="629" t="n"/>
      <c r="L9" s="629" t="n"/>
      <c r="M9" s="630" t="n"/>
      <c r="N9" s="44" t="n"/>
      <c r="O9" s="45" t="n"/>
      <c r="P9" s="44" t="n"/>
      <c r="Q9" s="45" t="n"/>
      <c r="R9" s="46" t="n"/>
      <c r="S9" s="47" t="n"/>
      <c r="T9" s="47" t="n"/>
      <c r="U9" s="47" t="n"/>
      <c r="V9" s="47" t="n"/>
      <c r="W9" s="48" t="n"/>
      <c r="X9" s="47" t="n"/>
      <c r="Y9" s="47" t="n"/>
      <c r="Z9" s="47" t="n"/>
      <c r="AA9" s="47" t="n"/>
      <c r="AB9" s="47" t="n"/>
      <c r="AC9" s="47" t="n"/>
      <c r="AD9" s="48" t="n"/>
      <c r="AE9" s="49" t="n"/>
      <c r="AF9" s="49" t="n"/>
      <c r="AG9" s="49" t="n"/>
      <c r="AH9" s="50" t="n"/>
      <c r="AI9" s="50" t="n"/>
      <c r="AJ9" s="50" t="n"/>
      <c r="AK9" s="49" t="n"/>
    </row>
    <row r="10">
      <c r="B10" s="29" t="n"/>
      <c r="C10" s="11" t="n">
        <v>5</v>
      </c>
      <c r="D10" s="30" t="n"/>
      <c r="E10" s="31" t="n"/>
      <c r="F10" s="32" t="n"/>
      <c r="G10" s="629" t="n"/>
      <c r="H10" s="629" t="n"/>
      <c r="I10" s="630" t="n"/>
      <c r="J10" s="44" t="n"/>
      <c r="K10" s="629" t="n"/>
      <c r="L10" s="629" t="n"/>
      <c r="M10" s="630" t="n"/>
      <c r="N10" s="44" t="n"/>
      <c r="O10" s="45" t="n"/>
      <c r="P10" s="44" t="n"/>
      <c r="Q10" s="45" t="n"/>
      <c r="R10" s="46" t="n"/>
      <c r="S10" s="47" t="n"/>
      <c r="T10" s="47" t="n"/>
      <c r="U10" s="47" t="n"/>
      <c r="V10" s="47" t="n"/>
      <c r="W10" s="48" t="n"/>
      <c r="X10" s="47" t="n"/>
      <c r="Y10" s="47" t="n"/>
      <c r="Z10" s="47" t="n"/>
      <c r="AA10" s="47" t="n"/>
      <c r="AB10" s="47" t="n"/>
      <c r="AC10" s="47" t="n"/>
      <c r="AD10" s="48" t="n"/>
      <c r="AE10" s="49" t="n"/>
      <c r="AF10" s="49" t="n"/>
      <c r="AG10" s="49" t="n"/>
      <c r="AH10" s="50" t="n"/>
      <c r="AI10" s="50" t="n"/>
      <c r="AJ10" s="50" t="n"/>
      <c r="AK10" s="49" t="n"/>
    </row>
    <row r="11">
      <c r="B11" s="29" t="n"/>
      <c r="C11" s="11" t="n">
        <v>6</v>
      </c>
      <c r="D11" s="30" t="n"/>
      <c r="E11" s="31" t="n"/>
      <c r="F11" s="32" t="n"/>
      <c r="G11" s="629" t="n"/>
      <c r="H11" s="629" t="n"/>
      <c r="I11" s="630" t="n"/>
      <c r="J11" s="44" t="n"/>
      <c r="K11" s="629" t="n"/>
      <c r="L11" s="629" t="n"/>
      <c r="M11" s="630" t="n"/>
      <c r="N11" s="44" t="n"/>
      <c r="O11" s="45" t="n"/>
      <c r="P11" s="44" t="n"/>
      <c r="Q11" s="51" t="n"/>
      <c r="R11" s="52" t="n"/>
      <c r="S11" s="47" t="n"/>
      <c r="T11" s="47" t="n"/>
      <c r="U11" s="47" t="n"/>
      <c r="V11" s="47" t="n"/>
      <c r="W11" s="48" t="n"/>
      <c r="X11" s="47" t="n"/>
      <c r="Y11" s="47" t="n"/>
      <c r="Z11" s="47" t="n"/>
      <c r="AA11" s="47" t="n"/>
      <c r="AB11" s="47" t="n"/>
      <c r="AC11" s="47" t="n"/>
      <c r="AD11" s="48" t="n"/>
      <c r="AE11" s="49" t="n"/>
      <c r="AF11" s="49" t="n"/>
      <c r="AG11" s="49" t="n"/>
      <c r="AH11" s="50" t="n"/>
      <c r="AI11" s="50" t="n"/>
      <c r="AJ11" s="50" t="n"/>
      <c r="AK11" s="49" t="n"/>
    </row>
    <row r="12">
      <c r="B12" s="29" t="n"/>
      <c r="C12" s="11" t="n">
        <v>7</v>
      </c>
      <c r="D12" s="30" t="n"/>
      <c r="E12" s="31" t="n"/>
      <c r="F12" s="32" t="n"/>
      <c r="G12" s="631" t="n"/>
      <c r="H12" s="631" t="n"/>
      <c r="I12" s="632" t="n"/>
      <c r="J12" s="55" t="n"/>
      <c r="K12" s="631" t="n"/>
      <c r="L12" s="631" t="n"/>
      <c r="M12" s="632" t="n"/>
      <c r="N12" s="55" t="n"/>
      <c r="O12" s="56" t="n"/>
      <c r="P12" s="55" t="n"/>
      <c r="Q12" s="56" t="n"/>
      <c r="R12" s="57" t="n"/>
      <c r="S12" s="58" t="n"/>
      <c r="T12" s="58" t="n"/>
      <c r="U12" s="58" t="n"/>
      <c r="V12" s="58" t="n"/>
      <c r="W12" s="59" t="n"/>
      <c r="X12" s="58" t="n"/>
      <c r="Y12" s="58" t="n"/>
      <c r="Z12" s="58" t="n"/>
      <c r="AA12" s="58" t="n"/>
      <c r="AB12" s="58" t="n"/>
      <c r="AC12" s="58" t="n"/>
      <c r="AD12" s="59" t="n"/>
      <c r="AE12" s="60" t="n"/>
      <c r="AF12" s="60" t="n"/>
      <c r="AG12" s="60" t="n"/>
      <c r="AH12" s="61" t="n"/>
      <c r="AI12" s="61" t="n"/>
      <c r="AJ12" s="61" t="n"/>
      <c r="AK12" s="60" t="n"/>
    </row>
  </sheetData>
  <mergeCells count="13">
    <mergeCell ref="K4:N4"/>
    <mergeCell ref="O4:R4"/>
    <mergeCell ref="G4:J4"/>
    <mergeCell ref="C3:C5"/>
    <mergeCell ref="AE4:AK4"/>
    <mergeCell ref="E3:E5"/>
    <mergeCell ref="AE3:AK3"/>
    <mergeCell ref="S4:AD4"/>
    <mergeCell ref="D3:D5"/>
    <mergeCell ref="B3:B5"/>
    <mergeCell ref="F3:F5"/>
    <mergeCell ref="S3:AD3"/>
    <mergeCell ref="G3:R3"/>
  </mergeCells>
  <conditionalFormatting sqref="F6:F22">
    <cfRule type="duplicateValues" priority="1994" dxfId="16"/>
  </conditionalFormatting>
  <conditionalFormatting sqref="S6:AD169">
    <cfRule type="cellIs" priority="1" operator="lessThan" dxfId="15">
      <formula>70</formula>
    </cfRule>
  </conditionalFormatting>
  <pageMargins left="0.6997222304344177" right="0.6997222304344177" top="0.75" bottom="0.75" header="0.300000011920929" footer="0.300000011920929"/>
  <pageSetup orientation="portrait" paperSize="9" fitToHeight="0" fitToWidth="0" horizontalDpi="0" verticalDpi="0"/>
  <legacyDrawing xmlns:r="http://schemas.openxmlformats.org/officeDocument/2006/relationships" r:id="anysvml"/>
</worksheet>
</file>

<file path=xl/worksheets/sheet9.xml><?xml version="1.0" encoding="utf-8"?>
<worksheet xmlns="http://schemas.openxmlformats.org/spreadsheetml/2006/main">
  <sheetPr codeName="Sheet23">
    <outlinePr summaryBelow="1" summaryRight="1"/>
    <pageSetUpPr/>
  </sheetPr>
  <dimension ref="B2:O7"/>
  <sheetViews>
    <sheetView showGridLines="0" zoomScaleNormal="100" zoomScaleSheetLayoutView="100" workbookViewId="0">
      <selection activeCell="R19" sqref="R19"/>
    </sheetView>
  </sheetViews>
  <sheetFormatPr baseColWidth="8" defaultColWidth="8.8984375" defaultRowHeight="14.4"/>
  <cols>
    <col width="3.296875" customWidth="1" style="538" min="1" max="1"/>
    <col width="7.8984375" customWidth="1" style="538" min="2" max="12"/>
  </cols>
  <sheetData>
    <row r="2" ht="17.4" customHeight="1" s="538">
      <c r="B2" s="14" t="inlineStr">
        <is>
          <t>1.2024 Food Safety Audit (NSF) 월별 점수 현황</t>
        </is>
      </c>
    </row>
    <row r="3" ht="15.6" customHeight="1" s="538">
      <c r="B3" s="8" t="inlineStr">
        <is>
          <t>팀/월</t>
        </is>
      </c>
      <c r="C3" s="8" t="inlineStr">
        <is>
          <t>1P</t>
        </is>
      </c>
      <c r="D3" s="8" t="inlineStr">
        <is>
          <t>2P</t>
        </is>
      </c>
      <c r="E3" s="8" t="inlineStr">
        <is>
          <t>3P</t>
        </is>
      </c>
      <c r="F3" s="8" t="inlineStr">
        <is>
          <t>4P</t>
        </is>
      </c>
      <c r="G3" s="8" t="inlineStr">
        <is>
          <t>5P</t>
        </is>
      </c>
      <c r="H3" s="8" t="inlineStr">
        <is>
          <t>6P</t>
        </is>
      </c>
      <c r="I3" s="8" t="inlineStr">
        <is>
          <t>7P</t>
        </is>
      </c>
      <c r="J3" s="8" t="inlineStr">
        <is>
          <t>8P</t>
        </is>
      </c>
      <c r="K3" s="8" t="inlineStr">
        <is>
          <t>9P</t>
        </is>
      </c>
      <c r="L3" s="8" t="inlineStr">
        <is>
          <t>10P</t>
        </is>
      </c>
      <c r="M3" s="8" t="inlineStr">
        <is>
          <t>11P</t>
        </is>
      </c>
      <c r="N3" s="8" t="inlineStr">
        <is>
          <t>12P</t>
        </is>
      </c>
      <c r="O3" s="8" t="inlineStr">
        <is>
          <t>T/A</t>
        </is>
      </c>
    </row>
    <row r="4" ht="17.4" customHeight="1" s="538">
      <c r="B4" s="6" t="inlineStr">
        <is>
          <t>1팀</t>
        </is>
      </c>
      <c r="C4" s="12" t="n"/>
      <c r="D4" s="12" t="n"/>
      <c r="E4" s="12" t="n"/>
      <c r="F4" s="12" t="n"/>
      <c r="G4" s="633" t="n"/>
      <c r="H4" s="633" t="n"/>
      <c r="I4" s="633" t="n"/>
      <c r="J4" s="633" t="n"/>
      <c r="K4" s="633" t="n"/>
      <c r="L4" s="633" t="n"/>
      <c r="M4" s="633" t="n"/>
      <c r="N4" s="633" t="n"/>
      <c r="O4" s="12" t="n"/>
    </row>
    <row r="5" ht="17.4" customHeight="1" s="538">
      <c r="B5" s="6" t="inlineStr">
        <is>
          <t>2팀</t>
        </is>
      </c>
      <c r="C5" s="634" t="n">
        <v>76.47058823529412</v>
      </c>
      <c r="D5" s="12" t="n"/>
      <c r="E5" s="12" t="n"/>
      <c r="F5" s="12" t="n"/>
      <c r="G5" s="633" t="n"/>
      <c r="H5" s="633" t="n"/>
      <c r="I5" s="633" t="n"/>
      <c r="J5" s="633" t="n"/>
      <c r="K5" s="633" t="n"/>
      <c r="L5" s="633" t="n"/>
      <c r="M5" s="633" t="n"/>
      <c r="N5" s="633" t="n"/>
      <c r="O5" s="12" t="n"/>
    </row>
    <row r="6" ht="17.4" customHeight="1" s="538">
      <c r="B6" s="6" t="inlineStr">
        <is>
          <t>3팀</t>
        </is>
      </c>
      <c r="C6" s="634" t="n">
        <v>78.43137254901961</v>
      </c>
      <c r="D6" s="12" t="n"/>
      <c r="E6" s="12" t="n"/>
      <c r="F6" s="12" t="n"/>
      <c r="G6" s="633" t="n"/>
      <c r="H6" s="633" t="n"/>
      <c r="I6" s="633" t="n"/>
      <c r="J6" s="633" t="n"/>
      <c r="K6" s="633" t="n"/>
      <c r="L6" s="633" t="n"/>
      <c r="M6" s="633" t="n"/>
      <c r="N6" s="633" t="n"/>
      <c r="O6" s="12" t="n"/>
    </row>
    <row r="7" ht="17.4" customHeight="1" s="538">
      <c r="B7" s="6" t="inlineStr">
        <is>
          <t>TOTAL</t>
        </is>
      </c>
      <c r="C7" s="634" t="n">
        <v>77.94</v>
      </c>
      <c r="D7" s="12" t="n"/>
      <c r="E7" s="12" t="n"/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</row>
    <row r="29" ht="17.4" customHeight="1" s="538"/>
    <row r="30" ht="15.6" customHeight="1" s="538"/>
    <row r="31" ht="17.4" customHeight="1" s="538"/>
    <row r="32" ht="17.4" customHeight="1" s="538"/>
    <row r="33" ht="17.4" customHeight="1" s="538"/>
    <row r="34" ht="17.4" customHeight="1" s="538"/>
  </sheetData>
  <pageMargins left="0.6997222304344177" right="0.6997222304344177" top="0.75" bottom="0.75" header="0.300000011920929" footer="0.300000011920929"/>
  <pageSetup orientation="portrait" paperSize="9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빌 게이츠</dc:creator>
  <dcterms:created xsi:type="dcterms:W3CDTF">2010-10-04T01:34:50Z</dcterms:created>
  <dcterms:modified xsi:type="dcterms:W3CDTF">2026-07-01T00:27:43Z</dcterms:modified>
  <cp:lastModifiedBy>KSLEE</cp:lastModifiedBy>
  <cp:version>1300.0100.01</cp:version>
  <cp:revision>41</cp:revision>
  <cp:lastPrinted>2026-01-20T04:19:20Z</cp:lastPrinted>
</cp:coreProperties>
</file>